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2" activeTab="0"/>
  </bookViews>
  <sheets>
    <sheet name="Sintetika proračuna" sheetId="1" r:id="rId1"/>
    <sheet name="Analitika proračuna" sheetId="2" r:id="rId2"/>
    <sheet name="Račun prihoda i rashoda" sheetId="3" r:id="rId3"/>
    <sheet name="Rashodi po funkcijskoj klasifik" sheetId="4" r:id="rId4"/>
    <sheet name="Račun financiranja" sheetId="5" r:id="rId5"/>
    <sheet name="Posebni dio" sheetId="6" r:id="rId6"/>
  </sheets>
  <definedNames/>
  <calcPr fullCalcOnLoad="1"/>
</workbook>
</file>

<file path=xl/sharedStrings.xml><?xml version="1.0" encoding="utf-8"?>
<sst xmlns="http://schemas.openxmlformats.org/spreadsheetml/2006/main" count="1270" uniqueCount="283">
  <si>
    <t>OPĆINA POSEDARJE</t>
  </si>
  <si>
    <t/>
  </si>
  <si>
    <t>Trg Martina Posedarskog 1</t>
  </si>
  <si>
    <t>23242 Posedarje</t>
  </si>
  <si>
    <t>OIB: 26599619939</t>
  </si>
  <si>
    <t>BROJ KONTA</t>
  </si>
  <si>
    <t>VRSTA PRIHODA / PRIMITAKA</t>
  </si>
  <si>
    <t>IZVRŠENJE</t>
  </si>
  <si>
    <t>PLAN</t>
  </si>
  <si>
    <t>PROJEKCIJA</t>
  </si>
  <si>
    <t>1 (€)</t>
  </si>
  <si>
    <t>1 (HRK)</t>
  </si>
  <si>
    <t>2 (€)</t>
  </si>
  <si>
    <t>2 (HRK)</t>
  </si>
  <si>
    <t>3 (€)</t>
  </si>
  <si>
    <t>3 (HRK)</t>
  </si>
  <si>
    <t>4 (€)</t>
  </si>
  <si>
    <t>4 (HRK)</t>
  </si>
  <si>
    <t>5 (€)</t>
  </si>
  <si>
    <t>5 (HRK)</t>
  </si>
  <si>
    <t>2022</t>
  </si>
  <si>
    <t>2023</t>
  </si>
  <si>
    <t>2024</t>
  </si>
  <si>
    <t>2025</t>
  </si>
  <si>
    <t>INDEKS</t>
  </si>
  <si>
    <t>6 (€)</t>
  </si>
  <si>
    <t>7 (€)</t>
  </si>
  <si>
    <t>8 (€)</t>
  </si>
  <si>
    <t>9 (€)</t>
  </si>
  <si>
    <t>2/1</t>
  </si>
  <si>
    <t>3/2</t>
  </si>
  <si>
    <t>4/3</t>
  </si>
  <si>
    <t>5/4</t>
  </si>
  <si>
    <t>A. RAČUN PRIHODA I RASHODA</t>
  </si>
  <si>
    <t>6</t>
  </si>
  <si>
    <t>Prihodi poslovanja</t>
  </si>
  <si>
    <t>7</t>
  </si>
  <si>
    <t>Prihodi od prodaje nefinancijske imovine</t>
  </si>
  <si>
    <t>3</t>
  </si>
  <si>
    <t>Rashodi poslovanja</t>
  </si>
  <si>
    <t>4</t>
  </si>
  <si>
    <t>Rashodi za nabavu nefinancijske imovine</t>
  </si>
  <si>
    <t>RAZLIKA − MANJAK</t>
  </si>
  <si>
    <t>B. RAČUN ZADUŽIVANJA / FINANCIRANJA</t>
  </si>
  <si>
    <t>8</t>
  </si>
  <si>
    <t>Primici od financijske imovine i zaduživanja</t>
  </si>
  <si>
    <t>5</t>
  </si>
  <si>
    <t>Izdaci za financijsku imovinu i otplate zajmova</t>
  </si>
  <si>
    <t>NETO ZADUŽIVANJE / FINANCIRANJE</t>
  </si>
  <si>
    <t>61</t>
  </si>
  <si>
    <t>Prihodi od poreza</t>
  </si>
  <si>
    <t>63</t>
  </si>
  <si>
    <t>Pomoći iz inozemstva i od subjekata unutar općeg proračuna</t>
  </si>
  <si>
    <t>64</t>
  </si>
  <si>
    <t>Prihodi od imovine</t>
  </si>
  <si>
    <t>65</t>
  </si>
  <si>
    <t>66</t>
  </si>
  <si>
    <t>68</t>
  </si>
  <si>
    <t>Kazne, upravne mjere i ostali prihodi</t>
  </si>
  <si>
    <t>71</t>
  </si>
  <si>
    <t>Prihodi od prodaje neproizvedene dugotrajne imovine</t>
  </si>
  <si>
    <t>31</t>
  </si>
  <si>
    <t>Rashodi za zaposlene</t>
  </si>
  <si>
    <t>32</t>
  </si>
  <si>
    <t>Materijalni rashodi</t>
  </si>
  <si>
    <t>34</t>
  </si>
  <si>
    <t>Financijski rashodi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</si>
  <si>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</si>
  <si>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</si>
  <si>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</si>
  <si>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</si>
  <si>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</si>
  <si>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</si>
  <si>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41</t>
  </si>
  <si>
    <t>Rashodi za nabavu neproizvedene dugotrajne imovine</t>
  </si>
  <si>
    <t>42</t>
  </si>
  <si>
    <t>Rashodi za nabavu proizvedene dugotrajne imovine</t>
  </si>
  <si>
    <t>84</t>
  </si>
  <si>
    <t>Primici od zaduživanja</t>
  </si>
  <si>
    <t>54</t>
  </si>
  <si>
    <t>Izdaci za otplatu glavnice primljenih kredita i zajmova</t>
  </si>
  <si>
    <t xml:space="preserve">C. RASPOLOŽIVA SREDSTVA IZ PRETHODNIH GODINA </t>
  </si>
  <si>
    <t>9</t>
  </si>
  <si>
    <t>Vlastiti izvori</t>
  </si>
  <si>
    <t>92</t>
  </si>
  <si>
    <t>Rezultat poslovanja</t>
  </si>
  <si>
    <t>GODINA</t>
  </si>
  <si>
    <t xml:space="preserve">UKUPAN DONOS VIŠKA/MANJKA IZ PRETHODNIH </t>
  </si>
  <si>
    <t>FINANCIRANJA</t>
  </si>
  <si>
    <t>VIŠAK / MANJAK + NETO ZADUŽIVANJA /</t>
  </si>
  <si>
    <t>DIO VIŠKA/MANJKA IZ PRETHODNIH GODINA KOJI ĆE SE POKRIT/RASPOREDITI U PLANIRANOM  RAZDOBLJU</t>
  </si>
  <si>
    <t xml:space="preserve"> po posebnim propisima i naknada</t>
  </si>
  <si>
    <t>Prihodi od upravnih i administrativnih pristojbi, pristojbi</t>
  </si>
  <si>
    <t xml:space="preserve"> i prihodi od donacija</t>
  </si>
  <si>
    <t xml:space="preserve">Prihodi od prodaje proizvoda i robe te pruženih usluga </t>
  </si>
  <si>
    <t xml:space="preserve"> i druge naknade</t>
  </si>
  <si>
    <t xml:space="preserve">Naknade građanima i kućanstvima na temelju osiguranja </t>
  </si>
  <si>
    <t>Izvor 7.1. Prihodi od prodaje ili zamjene nefin.imovine</t>
  </si>
  <si>
    <t>92 Rezultat poslovanja</t>
  </si>
  <si>
    <t>9 Vlastiti izvori</t>
  </si>
  <si>
    <t>Izvor 1.1. Opći prihodi i primici</t>
  </si>
  <si>
    <t>54 Izdaci za otplatu glavnice primljenih kredita i zajmova</t>
  </si>
  <si>
    <t>5 Izdaci za financijsku imovinu i otplate zajmova</t>
  </si>
  <si>
    <t>Izvor 8.1. namjenski primici od zaduživanja</t>
  </si>
  <si>
    <t>Izvor 5.7. Kapitalna pomoć od neprofitnih organizacija</t>
  </si>
  <si>
    <t>Izvor 5.6. Kapitalne pomoći od izvanproračunskih korisnika</t>
  </si>
  <si>
    <t>Izvor 5.4. Kapitalne pomoći iz državnog proračuna</t>
  </si>
  <si>
    <t>Izvor 5.2. Ostale pomoći i darovnice-državni proračun</t>
  </si>
  <si>
    <t>Izvor 4.3. Ostali prihodi za posebne namjene</t>
  </si>
  <si>
    <t>Izvor 3.1. Vlastiti prihodi</t>
  </si>
  <si>
    <t>Izvor 1.3. Prihodi od financijske i nefinancijske imovine</t>
  </si>
  <si>
    <t>42 Rashodi za nabavu proizvedene dugotrajne imovine</t>
  </si>
  <si>
    <t>41 Rashodi za nabavu neproizvedene dugotrajne imovine</t>
  </si>
  <si>
    <t>4 Rashodi za nabavu nefinancijske imovine</t>
  </si>
  <si>
    <t>Izvor 4.2. Prihodi od spomeničke rente</t>
  </si>
  <si>
    <t>38 Ostali rashodi</t>
  </si>
  <si>
    <t>37 Naknade građanima i kućanstvima na temelju osiguranja i druge naknade</t>
  </si>
  <si>
    <t>36 Pomoći dane u inozemstvo i unutar općeg proračuna</t>
  </si>
  <si>
    <t>34 Financijski rashodi</t>
  </si>
  <si>
    <t>Izvor 9.1. VIŠAK PRIHODA IZ PRETHODNE GODINE-PK</t>
  </si>
  <si>
    <t>32 Materijalni rashodi</t>
  </si>
  <si>
    <t>31 Rashodi za zaposlene</t>
  </si>
  <si>
    <t>3 Rashodi poslovanja</t>
  </si>
  <si>
    <t xml:space="preserve">UKUPNO RASHODI / IZDACI </t>
  </si>
  <si>
    <t>84 Primici od zaduživanja</t>
  </si>
  <si>
    <t>8 Primici od financijske imovine i zaduživanja</t>
  </si>
  <si>
    <t>71 Prihodi od prodaje neproizvedene dugotrajne imovine</t>
  </si>
  <si>
    <t>7 Prihodi od prodaje nefinancijske imovine</t>
  </si>
  <si>
    <t>68 Kazne, upravne mjere i ostali prihodi</t>
  </si>
  <si>
    <t>66 Prihodi od prodaje proizvoda i robe te pruženih usluga i prihodi od donacija</t>
  </si>
  <si>
    <t xml:space="preserve"> pristojbi po posebnim propisima i naknada</t>
  </si>
  <si>
    <t>65 Prihodi od upravnih i administrativnih pristojbi</t>
  </si>
  <si>
    <t>64 Prihodi od imovine</t>
  </si>
  <si>
    <t>Izvor 5.5. Kapitalna pomoć iz županijskog proračuna</t>
  </si>
  <si>
    <t>63 Pomoći iz inozemstva i od subjekata unutar općeg proračuna</t>
  </si>
  <si>
    <t>61 Prihodi od poreza</t>
  </si>
  <si>
    <t>6 Prihodi poslovanja</t>
  </si>
  <si>
    <t xml:space="preserve">UKUPNO PRIHODI / PRIMICI </t>
  </si>
  <si>
    <t>(5/4)</t>
  </si>
  <si>
    <t>(4/3)</t>
  </si>
  <si>
    <t>(3/2)</t>
  </si>
  <si>
    <t>(2/1)</t>
  </si>
  <si>
    <t>FUNKCIJSKA KLASIFIKACIJA 104 Obitelj i djeca</t>
  </si>
  <si>
    <t>FUNKCIJSKA KLASIFIKACIJA 101 Bolest i invaliditet</t>
  </si>
  <si>
    <t>FUNKCIJSKA KLASIFIKACIJA 10 Socijalna zaštita</t>
  </si>
  <si>
    <t>FUNKCIJSKA KLASIFIKACIJA 098 Usluge obrazovanja koje nisu drugdje svrstane</t>
  </si>
  <si>
    <t>FUNKCIJSKA KLASIFIKACIJA 094 Visoka naobrazba</t>
  </si>
  <si>
    <t>FUNKCIJSKA KLASIFIKACIJA 092 Srednjoškolsko  obrazovanje</t>
  </si>
  <si>
    <t>FUNKCIJSKA KLASIFIKACIJA 091 Predškolsko i osnovno obrazovanje</t>
  </si>
  <si>
    <t>FUNKCIJSKA KLASIFIKACIJA 09 Obrazovanje</t>
  </si>
  <si>
    <t>religiju koji nisu drugdje svrstani</t>
  </si>
  <si>
    <t xml:space="preserve">FUNKCIJSKA KLASIFIKACIJA 086 Rashodi za rekreaciju, kulturu i </t>
  </si>
  <si>
    <t>FUNKCIJSKA KLASIFIKACIJA 084 Religijske i druge službe zajednice</t>
  </si>
  <si>
    <t>FUNKCIJSKA KLASIFIKACIJA 082 Službe kulture</t>
  </si>
  <si>
    <t>FUNKCIJSKA KLASIFIKACIJA 08 Rekreacija, kultura i religija</t>
  </si>
  <si>
    <t>pogodnosti koji nisu drugdje svrstani</t>
  </si>
  <si>
    <t>FUNKCIJSKA KLASIFIKACIJA 066 Rashodi vezani za stanovanje i kom.</t>
  </si>
  <si>
    <t>FUNKCIJSKA KLASIFIKACIJA 064 Ulična rasvjeta</t>
  </si>
  <si>
    <t>FUNKCIJSKA KLASIFIKACIJA 062 Razvoj zajednice</t>
  </si>
  <si>
    <t>FUNKCIJSKA KLASIFIKACIJA 06 Usluge unapređenja stanovanja i zajednice</t>
  </si>
  <si>
    <t>FUNKCIJSKA KLASIFIKACIJA 056 Poslovi i usluge zaštite okoliša koji nisu drugdje svrstani</t>
  </si>
  <si>
    <t>FUNKCIJSKA KLASIFIKACIJA 051 Gospodarenje otpadom</t>
  </si>
  <si>
    <t>FUNKCIJSKA KLASIFIKACIJA 05 Zaštita okoliša</t>
  </si>
  <si>
    <t>FUNKCIJSKA KLASIFIKACIJA 047 Ostale industrije</t>
  </si>
  <si>
    <t>FUNKCIJSKA KLASIFIKACIJA 04 Ekonomski poslovi</t>
  </si>
  <si>
    <t>FUNKCIJSKA KLASIFIKACIJA 032 Usluge protupožarne zaštite</t>
  </si>
  <si>
    <t>FUNKCIJSKA KLASIFIKACIJA 03 Javni red i sigurnost</t>
  </si>
  <si>
    <t>vanjski poslovi</t>
  </si>
  <si>
    <t xml:space="preserve">FUNKCIJSKA KLASIFIKACIJA 011 Izvršna  i zakonodavna tijela, financijski i fiskalni poslovi, </t>
  </si>
  <si>
    <t>FUNKCIJSKA KLASIFIKACIJA 01 Opće javne usluge</t>
  </si>
  <si>
    <t>POSEBNI DIO</t>
  </si>
  <si>
    <t>RASHODI PREMA FUNKCIJSKOJ KLASIFIKACIJI</t>
  </si>
  <si>
    <t>7.1. Prihodi od prodaje ili zamjene nefin.imovine</t>
  </si>
  <si>
    <t xml:space="preserve">Izvor 7. PRIHODI OD PRODAJE ILI ZAMJENE NEF.IMOVINE </t>
  </si>
  <si>
    <t>1.3. Prihodi od financijske i nefinancijske imovine</t>
  </si>
  <si>
    <t>Izvor 1. OPĆI PRIHODI I PRIMICI</t>
  </si>
  <si>
    <t>Kapitalni projekt K101501 Opremanje vlastitotg komunalnog pogona</t>
  </si>
  <si>
    <t>Aktivnost A101502 Naplata parkinga</t>
  </si>
  <si>
    <t>5.2. Ostale pomoći i darovnice-državni proračun</t>
  </si>
  <si>
    <t>Izvor 5. POMOĆI</t>
  </si>
  <si>
    <t>4.3.2 Komunalna naknada</t>
  </si>
  <si>
    <t>4.3. Ostali prihodi za posebne namjene</t>
  </si>
  <si>
    <t>Izvor 4. PRIHODI ZA POSEBNE NAMJENE</t>
  </si>
  <si>
    <t>1.1. Opći prihodi i primici</t>
  </si>
  <si>
    <t>Aktivnost A101501 Redovit rad vlastitog komunalnog pogona</t>
  </si>
  <si>
    <t>Program 1015 Djelatnost vlastitog komunalnog pogona Općine Posedarje</t>
  </si>
  <si>
    <t>Glava 00210 VLASTITI KOMUNALNI POGON</t>
  </si>
  <si>
    <t>Aktivnost A101201 Naknade građanima i kućanstvima</t>
  </si>
  <si>
    <t>Program 1012 Općinski program socijalne skrbi</t>
  </si>
  <si>
    <t>Glava 00209 SOCIJALNA SKRB</t>
  </si>
  <si>
    <t>9.1. VIŠAK PRIHODA IZ PRETHODNE GODINE-PK</t>
  </si>
  <si>
    <t>Izvor 9. VIŠAK PRIHODA</t>
  </si>
  <si>
    <t>5.2.1 Pomoći iz nenadležnog proračuna-PK</t>
  </si>
  <si>
    <t>4.3.1 Ostali prihodi za posebne namjene -PK</t>
  </si>
  <si>
    <t>Aktivnost A101103 Financiranje dječjeg vrtića Cvrčak Posedarje van riznice</t>
  </si>
  <si>
    <t>Aktivnost A101102 Financiranje dječjeg vrtića Cvrčak Posedarje</t>
  </si>
  <si>
    <t>Program 1011 Javne potrebe u školstvu</t>
  </si>
  <si>
    <t>47070 DJEČJI VRTIĆ CVRČAK POSEDARJE</t>
  </si>
  <si>
    <t>Glava 00208 PREDŠKOLSKI ODGOJ I OSTALO ŠKOLSTVO</t>
  </si>
  <si>
    <t>Aktivnost A101601 Održavanje objekata u vlasništvu Općine Posedarje</t>
  </si>
  <si>
    <t>Program 1016 Održavanje objekata u vlasništvu Općine Posedarje</t>
  </si>
  <si>
    <t>Aktivnost A101101 Osnovno,srednjoškolsko i visoko obrazovanje</t>
  </si>
  <si>
    <t>8.1. namjenski primici od zaduživanja</t>
  </si>
  <si>
    <t>Izvor 8. NAMJENSKI PRIMICI</t>
  </si>
  <si>
    <t>Kapitalni projekt K101002 Izgradnja sportskih objekata</t>
  </si>
  <si>
    <t>Aktivnost A101001 Financiranje sportskih udruga</t>
  </si>
  <si>
    <t>Program 1010 Razvoj sporta i rekreacije</t>
  </si>
  <si>
    <t>4.2. Prihodi od spomeničke rente</t>
  </si>
  <si>
    <t>Aktivnost A100903 Religija</t>
  </si>
  <si>
    <t>4.3.8 Turistička pristojba</t>
  </si>
  <si>
    <t>Aktivnost A100901 Kulturne manifestacije</t>
  </si>
  <si>
    <t>Program 1009 Promicanje kulture</t>
  </si>
  <si>
    <t>Kapitalni projekt K100823 Izgradnja kružnog raskrižja Sveti duh Podgradina</t>
  </si>
  <si>
    <t>4.3.3 Komunalni doprinos</t>
  </si>
  <si>
    <t>Kapitalni projekt K100822 Izgradnja komunalne infrastrukture u Čelinci</t>
  </si>
  <si>
    <t>Kapitalni projekt K100821 Bina za razna događanja</t>
  </si>
  <si>
    <t>5.7. Kapitalna pomoć od neprofitnih organizacija</t>
  </si>
  <si>
    <t>Kapitalni projekt K100820 Izgardnja ribarnice</t>
  </si>
  <si>
    <t>5.6. Kapitalne pomoći od izvanproračunskih korisnika</t>
  </si>
  <si>
    <t>5.4. Kapitalne pomoći iz državnog proračuna</t>
  </si>
  <si>
    <t>Kapitalni projekt K100816 Sanacija potpornog zida u Tunjaricama/Posedarje</t>
  </si>
  <si>
    <t>Kapitalni projekt K100815 Izgradnja vanjske rasvjete</t>
  </si>
  <si>
    <t>Kapitalni projekt K100814 Izgradnja Poslovne zone Posedarje</t>
  </si>
  <si>
    <t>Kapitalni projekt K100813 Uređenje glavnog  parka na Obali Ante Damira Klanca u Posedarju</t>
  </si>
  <si>
    <t>Kapitalni projekt K100812 Izgradnja parkinga</t>
  </si>
  <si>
    <t>Kapitalni projekt K100811 Izgradnja autobusnih stajališta (kućica)</t>
  </si>
  <si>
    <t>Kapitalni projekt K100807 Izgradnja prometnica</t>
  </si>
  <si>
    <t>Kapitalni projekt K100806 Izrada urbanističkih planova i projektne dokumentacije</t>
  </si>
  <si>
    <t>Kapitalni projekt K100805 Rekonstrukcija groblja</t>
  </si>
  <si>
    <t>Kapitalni projekt K100804 Izgradnja dječjih igrališta</t>
  </si>
  <si>
    <t>Kapitalni projekt K100803 Izgradnja kanalizacijskog sustava</t>
  </si>
  <si>
    <t>4.3.9 Ostale pristojbe</t>
  </si>
  <si>
    <t>4.3.4 Vodni doprinos</t>
  </si>
  <si>
    <t>4.3.10 Ostali prihodi za psoebne namjene-naknada za razvoj vodoopsk</t>
  </si>
  <si>
    <t>3.1. Vlastiti prihodi</t>
  </si>
  <si>
    <t>Izvor 3. VLASTITI PRIHODI</t>
  </si>
  <si>
    <t>Kapitalni projekt K100802 Izgradnja vodovoda</t>
  </si>
  <si>
    <t>Program 1008 Izgradnja komunalne infrastrukture</t>
  </si>
  <si>
    <t>Aktivnost A100711 Investicijsko održavanje postojećeg sustava fekalne odvodnje</t>
  </si>
  <si>
    <t>Aktivnost A100710 Investicijsko održavanje puteva-postavljanje asfaltnog sloja</t>
  </si>
  <si>
    <t>Aktivnost A100709 Ukrašavanje naselja Općine povodom blagdana</t>
  </si>
  <si>
    <t>Aktivnost A100706 Održavanje plaža</t>
  </si>
  <si>
    <t>Aktivnost A100705 Održavanje groblja</t>
  </si>
  <si>
    <t>4.3.5 Sufinanciranje potroška vode s hidranata</t>
  </si>
  <si>
    <t>Aktivnost A100704 Opskrba mještana vodom s hidranata</t>
  </si>
  <si>
    <t>Aktivnost A100703 Održavanje javne rasvjete</t>
  </si>
  <si>
    <t>4.3.7 Naknade od legalizacije</t>
  </si>
  <si>
    <t>Aktivnost A100702 Održavanje nerazvrstanih cesta (lokalnih puteva)</t>
  </si>
  <si>
    <t>Aktivnost A100701 Održavanje javnih površina</t>
  </si>
  <si>
    <t>Program 1007 Održavanje komunalne infrastrukture</t>
  </si>
  <si>
    <t>Kapitalni projekt K100604 Nabava spremnika za odvojeno prikupljanje otpada</t>
  </si>
  <si>
    <t>Aktivnost A100604 Sanacija nelegalnih odlagališta otpada</t>
  </si>
  <si>
    <t>Aktivnost A100601 Odvoz otpada, deratizacija</t>
  </si>
  <si>
    <t>Program 1006 Zaštita okoliša</t>
  </si>
  <si>
    <t>Kapitalni projekt K100503 Opremanje turističkog ureda</t>
  </si>
  <si>
    <t>Aktivnost A100502 Pomoć Turističkoj zajednici Zadarske županije</t>
  </si>
  <si>
    <t>Aktivnost A100501 Organizacija manifestacija Posedaračkog i Vinjeračkog ljeta</t>
  </si>
  <si>
    <t>Program 1005 Poticanje razvoja turizma</t>
  </si>
  <si>
    <t>Aktivnost A100302 Funkcioniranje Civilne zaštite</t>
  </si>
  <si>
    <t>Aktivnost A100301 Funkcioniranje DVD-a Poseadrje</t>
  </si>
  <si>
    <t>Program 1003 Organiziranje i provođenje zaštite i spašavanja</t>
  </si>
  <si>
    <t>Kapitalni projekt K100204 Nabava opreme (računalna oprema i uredska oprema)</t>
  </si>
  <si>
    <t>Aktivnost A100212 Otplata kredita i zajmova</t>
  </si>
  <si>
    <t>Aktivnost A100211 Aglomeracija Karinskog i Novigradskog mora</t>
  </si>
  <si>
    <t>Aktivnost A100210 Financijski leasing</t>
  </si>
  <si>
    <t xml:space="preserve">Aktivnost A100208 Najam vozila </t>
  </si>
  <si>
    <t>Aktivnost A100201 Izvršna uprava i administracija</t>
  </si>
  <si>
    <t>Program 1002 Redovna djelatnost uprave</t>
  </si>
  <si>
    <t>Glava 00201 JEDINSTVENI UPRAVNI ODJEL</t>
  </si>
  <si>
    <t>Razdjel 002 JEDINSTVENI UPRAVNI ODJEL</t>
  </si>
  <si>
    <t>Aktivnost A100105 Izbori za Vijeće mjesnih odbora</t>
  </si>
  <si>
    <t>Aktivnost A100104 Lokalni izbori</t>
  </si>
  <si>
    <t>Aktivnost A100103 Obilježavanje proslave dana Općine</t>
  </si>
  <si>
    <t>Aktivnost A100102 Potpora radu političkim strankama</t>
  </si>
  <si>
    <t xml:space="preserve">Aktivnost A100101 Naknade za članove vijeća </t>
  </si>
  <si>
    <t>Program 1001 Rad općinskog vijeća</t>
  </si>
  <si>
    <t>Glava 00101 OPĆINSKO VIJEĆE</t>
  </si>
  <si>
    <t>Razdjel 001 OPĆINSKO VIJEĆE</t>
  </si>
  <si>
    <t>Aktivnost A100712 Legalizacija komunalne infrastrukture</t>
  </si>
  <si>
    <t>PLAN PRORAČUNA OPĆINE POSEDARJE ZA 2023. GODINU I PROJEKCIJE ZA 2024. I 2025, GODINU</t>
  </si>
  <si>
    <t>1. OPĆI DIO - SAŽETAK</t>
  </si>
  <si>
    <t>A) SAŽETAK RAČUNA PRIHODA I RASHODA</t>
  </si>
  <si>
    <t>B. RAČUN FINANCIRANJA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</si>
</sst>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>
      <alignment horizontal="left"/>
      <protection/>
    </xf>
    <xf numFmtId="20" fontId="1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3" fillId="33" borderId="0" xfId="0" applyNumberFormat="1" applyFont="1" applyFill="1" applyAlignment="1">
      <alignment/>
    </xf>
    <xf numFmtId="4" fontId="3" fillId="34" borderId="0" xfId="0" applyNumberFormat="1" applyFont="1" applyFill="1" applyAlignment="1">
      <alignment/>
    </xf>
    <xf numFmtId="0" fontId="0" fillId="0" borderId="0" xfId="55">
      <alignment/>
      <protection/>
    </xf>
    <xf numFmtId="0" fontId="1" fillId="0" borderId="0" xfId="55" applyFont="1">
      <alignment/>
      <protection/>
    </xf>
    <xf numFmtId="4" fontId="4" fillId="35" borderId="0" xfId="55" applyNumberFormat="1" applyFont="1" applyFill="1">
      <alignment/>
      <protection/>
    </xf>
    <xf numFmtId="0" fontId="4" fillId="35" borderId="0" xfId="55" applyFont="1" applyFill="1">
      <alignment/>
      <protection/>
    </xf>
    <xf numFmtId="4" fontId="2" fillId="0" borderId="0" xfId="55" applyNumberFormat="1" applyFont="1">
      <alignment/>
      <protection/>
    </xf>
    <xf numFmtId="0" fontId="2" fillId="0" borderId="0" xfId="55" applyFont="1" applyAlignment="1">
      <alignment wrapText="1"/>
      <protection/>
    </xf>
    <xf numFmtId="0" fontId="2" fillId="0" borderId="0" xfId="55" applyFont="1" applyBorder="1" applyAlignment="1" applyProtection="1">
      <alignment horizontal="center"/>
      <protection/>
    </xf>
    <xf numFmtId="0" fontId="2" fillId="0" borderId="0" xfId="55" applyFont="1">
      <alignment/>
      <protection/>
    </xf>
    <xf numFmtId="20" fontId="1" fillId="0" borderId="0" xfId="55" applyNumberFormat="1" applyFont="1" applyBorder="1" applyAlignment="1" applyProtection="1">
      <alignment horizontal="left"/>
      <protection/>
    </xf>
    <xf numFmtId="0" fontId="1" fillId="0" borderId="0" xfId="55" applyFont="1" applyBorder="1" applyAlignment="1" applyProtection="1">
      <alignment horizontal="right"/>
      <protection/>
    </xf>
    <xf numFmtId="172" fontId="1" fillId="0" borderId="0" xfId="55" applyNumberFormat="1" applyFont="1" applyBorder="1" applyAlignment="1" applyProtection="1">
      <alignment horizontal="left"/>
      <protection/>
    </xf>
    <xf numFmtId="4" fontId="4" fillId="36" borderId="0" xfId="55" applyNumberFormat="1" applyFont="1" applyFill="1">
      <alignment/>
      <protection/>
    </xf>
    <xf numFmtId="0" fontId="4" fillId="36" borderId="0" xfId="55" applyFont="1" applyFill="1">
      <alignment/>
      <protection/>
    </xf>
    <xf numFmtId="4" fontId="4" fillId="37" borderId="0" xfId="55" applyNumberFormat="1" applyFont="1" applyFill="1">
      <alignment/>
      <protection/>
    </xf>
    <xf numFmtId="0" fontId="4" fillId="37" borderId="0" xfId="55" applyFont="1" applyFill="1">
      <alignment/>
      <protection/>
    </xf>
    <xf numFmtId="4" fontId="5" fillId="35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4" fontId="1" fillId="0" borderId="0" xfId="55" applyNumberFormat="1" applyFont="1">
      <alignment/>
      <protection/>
    </xf>
    <xf numFmtId="0" fontId="1" fillId="0" borderId="0" xfId="55" applyFont="1" applyAlignment="1">
      <alignment wrapText="1"/>
      <protection/>
    </xf>
    <xf numFmtId="4" fontId="4" fillId="38" borderId="0" xfId="55" applyNumberFormat="1" applyFont="1" applyFill="1">
      <alignment/>
      <protection/>
    </xf>
    <xf numFmtId="0" fontId="4" fillId="38" borderId="0" xfId="55" applyFont="1" applyFill="1">
      <alignment/>
      <protection/>
    </xf>
    <xf numFmtId="4" fontId="4" fillId="39" borderId="0" xfId="55" applyNumberFormat="1" applyFont="1" applyFill="1">
      <alignment/>
      <protection/>
    </xf>
    <xf numFmtId="0" fontId="4" fillId="39" borderId="0" xfId="55" applyFont="1" applyFill="1">
      <alignment/>
      <protection/>
    </xf>
    <xf numFmtId="4" fontId="4" fillId="40" borderId="0" xfId="55" applyNumberFormat="1" applyFont="1" applyFill="1">
      <alignment/>
      <protection/>
    </xf>
    <xf numFmtId="0" fontId="4" fillId="40" borderId="0" xfId="55" applyFont="1" applyFill="1">
      <alignment/>
      <protection/>
    </xf>
    <xf numFmtId="4" fontId="4" fillId="41" borderId="0" xfId="55" applyNumberFormat="1" applyFont="1" applyFill="1">
      <alignment/>
      <protection/>
    </xf>
    <xf numFmtId="0" fontId="4" fillId="41" borderId="0" xfId="55" applyFont="1" applyFill="1">
      <alignment/>
      <protection/>
    </xf>
    <xf numFmtId="4" fontId="3" fillId="42" borderId="0" xfId="55" applyNumberFormat="1" applyFont="1" applyFill="1">
      <alignment/>
      <protection/>
    </xf>
    <xf numFmtId="0" fontId="3" fillId="42" borderId="0" xfId="55" applyFont="1" applyFill="1">
      <alignment/>
      <protection/>
    </xf>
    <xf numFmtId="4" fontId="3" fillId="43" borderId="0" xfId="55" applyNumberFormat="1" applyFont="1" applyFill="1">
      <alignment/>
      <protection/>
    </xf>
    <xf numFmtId="0" fontId="3" fillId="43" borderId="0" xfId="55" applyFont="1" applyFill="1">
      <alignment/>
      <protection/>
    </xf>
    <xf numFmtId="4" fontId="3" fillId="34" borderId="0" xfId="55" applyNumberFormat="1" applyFont="1" applyFill="1">
      <alignment/>
      <protection/>
    </xf>
    <xf numFmtId="0" fontId="3" fillId="34" borderId="0" xfId="55" applyFont="1" applyFill="1">
      <alignment/>
      <protection/>
    </xf>
    <xf numFmtId="20" fontId="0" fillId="0" borderId="0" xfId="55" applyNumberFormat="1" applyFont="1" applyBorder="1" applyAlignment="1" applyProtection="1">
      <alignment horizontal="left"/>
      <protection/>
    </xf>
    <xf numFmtId="0" fontId="0" fillId="0" borderId="0" xfId="55" applyFont="1" applyBorder="1" applyAlignment="1" applyProtection="1">
      <alignment horizontal="right"/>
      <protection/>
    </xf>
    <xf numFmtId="172" fontId="0" fillId="0" borderId="0" xfId="55" applyNumberFormat="1" applyFont="1" applyBorder="1" applyAlignment="1" applyProtection="1">
      <alignment horizontal="left"/>
      <protection/>
    </xf>
    <xf numFmtId="4" fontId="4" fillId="44" borderId="0" xfId="55" applyNumberFormat="1" applyFont="1" applyFill="1">
      <alignment/>
      <protection/>
    </xf>
    <xf numFmtId="0" fontId="6" fillId="0" borderId="0" xfId="56" applyFont="1" applyBorder="1" applyAlignment="1" applyProtection="1">
      <alignment horizontal="center"/>
      <protection/>
    </xf>
    <xf numFmtId="0" fontId="8" fillId="0" borderId="0" xfId="56" applyFont="1">
      <alignment/>
      <protection/>
    </xf>
    <xf numFmtId="0" fontId="8" fillId="0" borderId="0" xfId="56" applyFont="1" applyBorder="1" applyAlignment="1" applyProtection="1">
      <alignment horizontal="center"/>
      <protection/>
    </xf>
    <xf numFmtId="0" fontId="44" fillId="0" borderId="0" xfId="56" applyFont="1">
      <alignment/>
      <protection/>
    </xf>
    <xf numFmtId="0" fontId="6" fillId="0" borderId="0" xfId="55" applyFont="1">
      <alignment/>
      <protection/>
    </xf>
    <xf numFmtId="0" fontId="1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 vertical="top" wrapText="1"/>
    </xf>
    <xf numFmtId="0" fontId="6" fillId="0" borderId="0" xfId="56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1" fillId="0" borderId="0" xfId="0" applyFont="1" applyAlignment="1">
      <alignment horizontal="left"/>
    </xf>
    <xf numFmtId="4" fontId="3" fillId="33" borderId="0" xfId="0" applyNumberFormat="1" applyFont="1" applyFill="1" applyAlignment="1">
      <alignment/>
    </xf>
    <xf numFmtId="0" fontId="2" fillId="0" borderId="0" xfId="55" applyFont="1" applyBorder="1" applyAlignment="1" applyProtection="1">
      <alignment horizontal="center"/>
      <protection/>
    </xf>
    <xf numFmtId="0" fontId="1" fillId="0" borderId="0" xfId="55" applyFont="1">
      <alignment/>
      <protection/>
    </xf>
    <xf numFmtId="0" fontId="2" fillId="0" borderId="0" xfId="56" applyFont="1">
      <alignment/>
      <protection/>
    </xf>
    <xf numFmtId="0" fontId="2" fillId="0" borderId="0" xfId="55" applyFont="1">
      <alignment/>
      <protection/>
    </xf>
    <xf numFmtId="0" fontId="6" fillId="0" borderId="0" xfId="56" applyFont="1" applyAlignment="1">
      <alignment horizontal="left"/>
      <protection/>
    </xf>
    <xf numFmtId="0" fontId="1" fillId="0" borderId="0" xfId="55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6" fillId="0" borderId="0" xfId="55" applyFo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zoomScalePageLayoutView="0" workbookViewId="0" topLeftCell="A10">
      <selection activeCell="L30" sqref="L30"/>
    </sheetView>
  </sheetViews>
  <sheetFormatPr defaultColWidth="9.140625" defaultRowHeight="12.75"/>
  <cols>
    <col min="1" max="1" width="3.7109375" style="0" customWidth="1"/>
    <col min="2" max="2" width="31.00390625" style="0" customWidth="1"/>
    <col min="3" max="3" width="10.140625" style="0" customWidth="1"/>
    <col min="4" max="4" width="9.8515625" style="0" customWidth="1"/>
    <col min="5" max="5" width="9.57421875" style="0" customWidth="1"/>
    <col min="6" max="6" width="10.7109375" style="0" customWidth="1"/>
    <col min="7" max="7" width="10.28125" style="0" customWidth="1"/>
    <col min="8" max="8" width="10.8515625" style="0" customWidth="1"/>
    <col min="9" max="9" width="10.00390625" style="0" customWidth="1"/>
    <col min="10" max="10" width="10.28125" style="0" customWidth="1"/>
    <col min="11" max="11" width="10.140625" style="0" customWidth="1"/>
    <col min="12" max="12" width="9.7109375" style="0" customWidth="1"/>
  </cols>
  <sheetData>
    <row r="1" spans="1:11" ht="12.75">
      <c r="A1" s="59" t="s">
        <v>0</v>
      </c>
      <c r="B1" s="59"/>
      <c r="C1" s="4"/>
      <c r="D1" s="4"/>
      <c r="E1" s="4"/>
      <c r="F1" s="4"/>
      <c r="G1" s="5"/>
      <c r="H1" s="6"/>
      <c r="I1" s="4"/>
      <c r="J1" s="4"/>
      <c r="K1" s="4"/>
    </row>
    <row r="2" spans="1:11" ht="12.75">
      <c r="A2" s="59" t="s">
        <v>1</v>
      </c>
      <c r="B2" s="59"/>
      <c r="C2" s="4"/>
      <c r="D2" s="4"/>
      <c r="E2" s="4"/>
      <c r="F2" s="4"/>
      <c r="G2" s="5"/>
      <c r="H2" s="7"/>
      <c r="I2" s="4"/>
      <c r="J2" s="4"/>
      <c r="K2" s="4"/>
    </row>
    <row r="3" spans="1:11" ht="12.75">
      <c r="A3" s="59" t="s">
        <v>2</v>
      </c>
      <c r="B3" s="59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59" t="s">
        <v>3</v>
      </c>
      <c r="B4" s="59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59" t="s">
        <v>4</v>
      </c>
      <c r="B5" s="59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60" t="s">
        <v>279</v>
      </c>
      <c r="C7" s="59"/>
      <c r="D7" s="59"/>
      <c r="E7" s="59"/>
      <c r="F7" s="59"/>
      <c r="G7" s="4"/>
      <c r="H7" s="4"/>
      <c r="I7" s="4"/>
      <c r="J7" s="4"/>
      <c r="K7" s="4"/>
    </row>
    <row r="8" spans="1:11" ht="12.75">
      <c r="A8" s="4"/>
      <c r="B8" s="60"/>
      <c r="C8" s="59"/>
      <c r="D8" s="59"/>
      <c r="E8" s="59"/>
      <c r="F8" s="59"/>
      <c r="G8" s="4"/>
      <c r="H8" s="4"/>
      <c r="I8" s="4"/>
      <c r="J8" s="4"/>
      <c r="K8" s="4"/>
    </row>
    <row r="9" spans="1:13" ht="12.75">
      <c r="A9" s="4"/>
      <c r="B9" s="62" t="s">
        <v>280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</row>
    <row r="10" spans="1:13" ht="13.5">
      <c r="A10" s="4"/>
      <c r="B10" s="57"/>
      <c r="C10" s="54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ht="13.5">
      <c r="A11" s="4"/>
      <c r="B11" s="55" t="s">
        <v>281</v>
      </c>
      <c r="C11" s="56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2" ht="12.75">
      <c r="A12" s="4"/>
      <c r="B12" s="4"/>
      <c r="C12" s="8" t="s">
        <v>10</v>
      </c>
      <c r="D12" s="8" t="s">
        <v>11</v>
      </c>
      <c r="E12" s="8" t="s">
        <v>12</v>
      </c>
      <c r="F12" s="8" t="s">
        <v>13</v>
      </c>
      <c r="G12" s="8" t="s">
        <v>14</v>
      </c>
      <c r="H12" s="8" t="s">
        <v>15</v>
      </c>
      <c r="I12" s="8" t="s">
        <v>16</v>
      </c>
      <c r="J12" s="8" t="s">
        <v>17</v>
      </c>
      <c r="K12" s="8" t="s">
        <v>18</v>
      </c>
      <c r="L12" s="8" t="s">
        <v>19</v>
      </c>
    </row>
    <row r="13" spans="1:12" ht="12.75">
      <c r="A13" s="9" t="s">
        <v>5</v>
      </c>
      <c r="B13" s="4"/>
      <c r="C13" s="8">
        <v>2021</v>
      </c>
      <c r="D13" s="8">
        <v>2021</v>
      </c>
      <c r="E13" s="8" t="s">
        <v>20</v>
      </c>
      <c r="F13" s="8" t="s">
        <v>20</v>
      </c>
      <c r="G13" s="8" t="s">
        <v>21</v>
      </c>
      <c r="H13" s="8" t="s">
        <v>21</v>
      </c>
      <c r="I13" s="8" t="s">
        <v>22</v>
      </c>
      <c r="J13" s="8" t="s">
        <v>22</v>
      </c>
      <c r="K13" s="8" t="s">
        <v>23</v>
      </c>
      <c r="L13" s="8" t="s">
        <v>23</v>
      </c>
    </row>
    <row r="14" spans="1:12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2.75">
      <c r="A15" s="59" t="s">
        <v>33</v>
      </c>
      <c r="B15" s="59" t="s">
        <v>1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2.75">
      <c r="A16" s="4" t="s">
        <v>34</v>
      </c>
      <c r="B16" s="4" t="s">
        <v>35</v>
      </c>
      <c r="C16" s="10">
        <v>2057387.19</v>
      </c>
      <c r="D16" s="10">
        <v>15501385.91</v>
      </c>
      <c r="E16" s="10">
        <v>2159134.69</v>
      </c>
      <c r="F16" s="10">
        <v>16268000</v>
      </c>
      <c r="G16" s="10">
        <v>2600505</v>
      </c>
      <c r="H16" s="10">
        <v>19593504.92</v>
      </c>
      <c r="I16" s="10">
        <v>2615774</v>
      </c>
      <c r="J16" s="10">
        <v>19708549.21</v>
      </c>
      <c r="K16" s="10">
        <v>3368609</v>
      </c>
      <c r="L16" s="10">
        <v>25380784.51</v>
      </c>
    </row>
    <row r="17" spans="1:12" ht="12.75">
      <c r="A17" s="4" t="s">
        <v>36</v>
      </c>
      <c r="B17" s="4" t="s">
        <v>37</v>
      </c>
      <c r="C17" s="10">
        <v>161947.53</v>
      </c>
      <c r="D17" s="10">
        <v>1220193.88</v>
      </c>
      <c r="E17" s="10">
        <v>598978.04</v>
      </c>
      <c r="F17" s="10">
        <v>4513000</v>
      </c>
      <c r="G17" s="10">
        <v>1536797</v>
      </c>
      <c r="H17" s="10">
        <v>11578997</v>
      </c>
      <c r="I17" s="10">
        <v>1503957</v>
      </c>
      <c r="J17" s="10">
        <v>11331564.02</v>
      </c>
      <c r="K17" s="10">
        <v>1058788</v>
      </c>
      <c r="L17" s="10">
        <v>7977438.19</v>
      </c>
    </row>
    <row r="18" spans="1:12" ht="12.75">
      <c r="A18" s="4" t="s">
        <v>38</v>
      </c>
      <c r="B18" s="4" t="s">
        <v>39</v>
      </c>
      <c r="C18" s="10">
        <v>1481923.18</v>
      </c>
      <c r="D18" s="10">
        <v>11165546.31</v>
      </c>
      <c r="E18" s="10">
        <v>1707532.63</v>
      </c>
      <c r="F18" s="10">
        <v>12865405</v>
      </c>
      <c r="G18" s="10">
        <v>2374644</v>
      </c>
      <c r="H18" s="10">
        <v>17891755.22</v>
      </c>
      <c r="I18" s="10">
        <v>2561142</v>
      </c>
      <c r="J18" s="10">
        <v>19296924.45</v>
      </c>
      <c r="K18" s="10">
        <v>2975277</v>
      </c>
      <c r="L18" s="10">
        <v>22417224.66</v>
      </c>
    </row>
    <row r="19" spans="1:12" ht="12.75">
      <c r="A19" s="4" t="s">
        <v>40</v>
      </c>
      <c r="B19" s="4" t="s">
        <v>41</v>
      </c>
      <c r="C19" s="10">
        <v>686747.45</v>
      </c>
      <c r="D19" s="10">
        <v>5174298.79</v>
      </c>
      <c r="E19" s="10">
        <v>1215819.85</v>
      </c>
      <c r="F19" s="10">
        <v>9160595</v>
      </c>
      <c r="G19" s="10">
        <v>1681305</v>
      </c>
      <c r="H19" s="10">
        <v>12667792.44</v>
      </c>
      <c r="I19" s="10">
        <v>1556731</v>
      </c>
      <c r="J19" s="10">
        <v>11729189.69</v>
      </c>
      <c r="K19" s="10">
        <v>1449975</v>
      </c>
      <c r="L19" s="10">
        <v>10924836.67</v>
      </c>
    </row>
    <row r="20" spans="1:12" ht="12.75">
      <c r="A20" s="59" t="s">
        <v>42</v>
      </c>
      <c r="B20" s="59" t="s">
        <v>1</v>
      </c>
      <c r="C20" s="10">
        <v>50664.09</v>
      </c>
      <c r="D20" s="10">
        <v>381734.69</v>
      </c>
      <c r="E20" s="10">
        <v>-165239.75</v>
      </c>
      <c r="F20" s="10">
        <v>-1245000</v>
      </c>
      <c r="G20" s="10">
        <v>81353</v>
      </c>
      <c r="H20" s="10">
        <v>612954.27</v>
      </c>
      <c r="I20" s="10">
        <v>1858</v>
      </c>
      <c r="J20" s="10">
        <v>13999.09</v>
      </c>
      <c r="K20" s="10">
        <v>2145</v>
      </c>
      <c r="L20" s="10">
        <v>16161.37</v>
      </c>
    </row>
    <row r="21" spans="1:12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2.75">
      <c r="A22" s="59" t="s">
        <v>43</v>
      </c>
      <c r="B22" s="59" t="s">
        <v>1</v>
      </c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2.75">
      <c r="A23" s="4" t="s">
        <v>44</v>
      </c>
      <c r="B23" s="4" t="s">
        <v>45</v>
      </c>
      <c r="C23" s="10">
        <v>0</v>
      </c>
      <c r="D23" s="10">
        <v>0</v>
      </c>
      <c r="E23" s="10">
        <v>379852.68</v>
      </c>
      <c r="F23" s="10">
        <v>2862000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</row>
    <row r="24" spans="1:12" ht="12.75">
      <c r="A24" s="4" t="s">
        <v>46</v>
      </c>
      <c r="B24" s="4" t="s">
        <v>47</v>
      </c>
      <c r="C24" s="10">
        <v>8903.12</v>
      </c>
      <c r="D24" s="10">
        <v>67080.61</v>
      </c>
      <c r="E24" s="10">
        <v>182361.14</v>
      </c>
      <c r="F24" s="10">
        <v>1374000</v>
      </c>
      <c r="G24" s="10">
        <v>9954</v>
      </c>
      <c r="H24" s="10">
        <v>74998.41</v>
      </c>
      <c r="I24" s="10">
        <v>0</v>
      </c>
      <c r="J24" s="10">
        <v>0</v>
      </c>
      <c r="K24" s="10">
        <v>0</v>
      </c>
      <c r="L24" s="10">
        <v>0</v>
      </c>
    </row>
    <row r="25" spans="1:12" ht="12.75">
      <c r="A25" s="59" t="s">
        <v>48</v>
      </c>
      <c r="B25" s="59" t="s">
        <v>1</v>
      </c>
      <c r="C25" s="10">
        <v>-8903.12</v>
      </c>
      <c r="D25" s="10">
        <v>-67080.61</v>
      </c>
      <c r="E25" s="10">
        <v>197491.54</v>
      </c>
      <c r="F25" s="10">
        <v>1488000</v>
      </c>
      <c r="G25" s="10">
        <v>-9954</v>
      </c>
      <c r="H25" s="10">
        <v>-74998.41</v>
      </c>
      <c r="I25" s="10">
        <v>0</v>
      </c>
      <c r="J25" s="10">
        <v>0</v>
      </c>
      <c r="K25" s="10">
        <v>0</v>
      </c>
      <c r="L25" s="10">
        <v>0</v>
      </c>
    </row>
    <row r="26" spans="1:12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2.75">
      <c r="A27" s="4"/>
      <c r="B27" s="4" t="s">
        <v>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2.75">
      <c r="A28" s="59" t="s">
        <v>87</v>
      </c>
      <c r="B28" s="59"/>
      <c r="C28" s="10">
        <v>-147441.91</v>
      </c>
      <c r="D28" s="10">
        <v>-1110901.08</v>
      </c>
      <c r="E28" s="10">
        <v>-105680.13</v>
      </c>
      <c r="F28" s="10">
        <v>-796247</v>
      </c>
      <c r="G28" s="10">
        <v>-71399</v>
      </c>
      <c r="H28" s="10">
        <v>-537955.77</v>
      </c>
      <c r="I28" s="10">
        <v>-1858</v>
      </c>
      <c r="J28" s="10">
        <v>-13999.1</v>
      </c>
      <c r="K28" s="10">
        <v>-2145</v>
      </c>
      <c r="L28" s="10">
        <v>-16161.51</v>
      </c>
    </row>
    <row r="29" spans="1:12" ht="12.75">
      <c r="A29" s="4" t="s">
        <v>86</v>
      </c>
      <c r="B29" s="4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37.5" customHeight="1">
      <c r="A30" s="61" t="s">
        <v>90</v>
      </c>
      <c r="B30" s="61"/>
      <c r="C30" s="10">
        <v>-41761.77</v>
      </c>
      <c r="D30" s="10">
        <v>-314654.08</v>
      </c>
      <c r="E30" s="10">
        <v>-32251.64</v>
      </c>
      <c r="F30" s="10">
        <v>-243000</v>
      </c>
      <c r="G30" s="10">
        <v>-71399</v>
      </c>
      <c r="H30" s="10">
        <v>-537955.77</v>
      </c>
      <c r="I30" s="10">
        <v>-1858</v>
      </c>
      <c r="J30" s="10">
        <v>-13999.1</v>
      </c>
      <c r="K30" s="10">
        <v>-2145</v>
      </c>
      <c r="L30" s="10">
        <v>-16161.51</v>
      </c>
    </row>
    <row r="31" spans="1:14" ht="12.75">
      <c r="A31" s="59" t="s">
        <v>89</v>
      </c>
      <c r="B31" s="59"/>
      <c r="C31" s="10">
        <f>SUM(C20+C25+C28+C30)</f>
        <v>-147442.71</v>
      </c>
      <c r="D31" s="10">
        <f>SUM(D20+D25+D28)</f>
        <v>-796247</v>
      </c>
      <c r="E31" s="10">
        <v>0.15</v>
      </c>
      <c r="F31" s="10">
        <v>0</v>
      </c>
      <c r="G31" s="10">
        <v>0</v>
      </c>
      <c r="H31" s="10">
        <v>0.09</v>
      </c>
      <c r="I31" s="10">
        <v>0</v>
      </c>
      <c r="J31" s="10">
        <v>-0.01</v>
      </c>
      <c r="K31" s="10">
        <v>0</v>
      </c>
      <c r="L31" s="10">
        <v>-0.14</v>
      </c>
    </row>
    <row r="32" spans="1:12" ht="12.75">
      <c r="A32" s="4" t="s">
        <v>88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</sheetData>
  <sheetProtection/>
  <mergeCells count="15">
    <mergeCell ref="A30:B30"/>
    <mergeCell ref="A31:B31"/>
    <mergeCell ref="B8:F8"/>
    <mergeCell ref="A15:B15"/>
    <mergeCell ref="A20:B20"/>
    <mergeCell ref="A22:B22"/>
    <mergeCell ref="A25:B25"/>
    <mergeCell ref="A28:B28"/>
    <mergeCell ref="B9:M9"/>
    <mergeCell ref="A1:B1"/>
    <mergeCell ref="A2:B2"/>
    <mergeCell ref="A3:B3"/>
    <mergeCell ref="A4:B4"/>
    <mergeCell ref="A5:B5"/>
    <mergeCell ref="B7:F7"/>
  </mergeCells>
  <printOptions/>
  <pageMargins left="0.25" right="0.25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6">
      <selection activeCell="B8" sqref="B8:F8"/>
    </sheetView>
  </sheetViews>
  <sheetFormatPr defaultColWidth="9.140625" defaultRowHeight="12.75"/>
  <cols>
    <col min="1" max="1" width="4.140625" style="0" customWidth="1"/>
    <col min="2" max="2" width="41.28125" style="0" customWidth="1"/>
    <col min="3" max="3" width="11.140625" style="0" customWidth="1"/>
    <col min="4" max="4" width="10.00390625" style="0" customWidth="1"/>
    <col min="5" max="5" width="10.57421875" style="0" customWidth="1"/>
    <col min="6" max="6" width="9.421875" style="0" customWidth="1"/>
    <col min="7" max="7" width="11.28125" style="0" customWidth="1"/>
    <col min="8" max="8" width="8.28125" style="0" customWidth="1"/>
    <col min="9" max="9" width="5.28125" style="0" customWidth="1"/>
    <col min="10" max="10" width="5.7109375" style="0" customWidth="1"/>
    <col min="11" max="11" width="6.00390625" style="0" customWidth="1"/>
  </cols>
  <sheetData>
    <row r="1" spans="1:11" ht="12.75">
      <c r="A1" s="59" t="s">
        <v>0</v>
      </c>
      <c r="B1" s="59"/>
      <c r="C1" s="4"/>
      <c r="D1" s="4"/>
      <c r="E1" s="4"/>
      <c r="F1" s="4"/>
      <c r="G1" s="5"/>
      <c r="H1" s="6"/>
      <c r="I1" s="4"/>
      <c r="J1" s="4"/>
      <c r="K1" s="4"/>
    </row>
    <row r="2" spans="1:11" ht="12.75">
      <c r="A2" s="59" t="s">
        <v>1</v>
      </c>
      <c r="B2" s="59"/>
      <c r="C2" s="4"/>
      <c r="D2" s="4"/>
      <c r="E2" s="4"/>
      <c r="F2" s="4"/>
      <c r="G2" s="5"/>
      <c r="H2" s="7"/>
      <c r="I2" s="4"/>
      <c r="J2" s="4"/>
      <c r="K2" s="4"/>
    </row>
    <row r="3" spans="1:11" ht="12.75">
      <c r="A3" s="59" t="s">
        <v>2</v>
      </c>
      <c r="B3" s="59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59" t="s">
        <v>3</v>
      </c>
      <c r="B4" s="59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59" t="s">
        <v>4</v>
      </c>
      <c r="B5" s="59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60"/>
      <c r="C7" s="59"/>
      <c r="D7" s="59"/>
      <c r="E7" s="59"/>
      <c r="F7" s="59"/>
      <c r="G7" s="4"/>
      <c r="H7" s="4"/>
      <c r="I7" s="4"/>
      <c r="J7" s="4"/>
      <c r="K7" s="4"/>
    </row>
    <row r="8" spans="1:11" ht="12.75">
      <c r="A8" s="4"/>
      <c r="B8" s="63"/>
      <c r="C8" s="64"/>
      <c r="D8" s="64"/>
      <c r="E8" s="64"/>
      <c r="F8" s="64"/>
      <c r="G8" s="4"/>
      <c r="H8" s="4"/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2.75">
      <c r="A10" s="4"/>
      <c r="B10" s="4"/>
      <c r="C10" s="8" t="s">
        <v>7</v>
      </c>
      <c r="D10" s="8" t="s">
        <v>8</v>
      </c>
      <c r="E10" s="8" t="s">
        <v>8</v>
      </c>
      <c r="F10" s="8" t="s">
        <v>9</v>
      </c>
      <c r="G10" s="8" t="s">
        <v>9</v>
      </c>
      <c r="H10" s="8" t="s">
        <v>24</v>
      </c>
      <c r="I10" s="8" t="s">
        <v>24</v>
      </c>
      <c r="J10" s="8" t="s">
        <v>24</v>
      </c>
      <c r="K10" s="8" t="s">
        <v>24</v>
      </c>
    </row>
    <row r="11" spans="1:11" ht="12.75">
      <c r="A11" s="4"/>
      <c r="B11" s="4"/>
      <c r="C11" s="8" t="s">
        <v>10</v>
      </c>
      <c r="D11" s="8" t="s">
        <v>12</v>
      </c>
      <c r="E11" s="8" t="s">
        <v>14</v>
      </c>
      <c r="F11" s="8" t="s">
        <v>16</v>
      </c>
      <c r="G11" s="8" t="s">
        <v>18</v>
      </c>
      <c r="H11" s="8" t="s">
        <v>25</v>
      </c>
      <c r="I11" s="8" t="s">
        <v>26</v>
      </c>
      <c r="J11" s="8" t="s">
        <v>27</v>
      </c>
      <c r="K11" s="8" t="s">
        <v>28</v>
      </c>
    </row>
    <row r="12" spans="1:11" ht="12.75">
      <c r="A12" s="9" t="s">
        <v>5</v>
      </c>
      <c r="B12" s="9" t="s">
        <v>6</v>
      </c>
      <c r="C12" s="8">
        <v>2021</v>
      </c>
      <c r="D12" s="8" t="s">
        <v>20</v>
      </c>
      <c r="E12" s="8" t="s">
        <v>21</v>
      </c>
      <c r="F12" s="8" t="s">
        <v>22</v>
      </c>
      <c r="G12" s="8" t="s">
        <v>23</v>
      </c>
      <c r="H12" s="8" t="s">
        <v>29</v>
      </c>
      <c r="I12" s="8" t="s">
        <v>30</v>
      </c>
      <c r="J12" s="8" t="s">
        <v>31</v>
      </c>
      <c r="K12" s="8" t="s">
        <v>32</v>
      </c>
    </row>
    <row r="13" spans="1:11" ht="12.75">
      <c r="A13" s="65" t="s">
        <v>33</v>
      </c>
      <c r="B13" s="65" t="s">
        <v>1</v>
      </c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2.75">
      <c r="A14" s="12" t="s">
        <v>34</v>
      </c>
      <c r="B14" s="12" t="s">
        <v>35</v>
      </c>
      <c r="C14" s="12">
        <v>2057387.19</v>
      </c>
      <c r="D14" s="12">
        <v>2159134.69</v>
      </c>
      <c r="E14" s="12">
        <v>2600505</v>
      </c>
      <c r="F14" s="12">
        <v>2615774</v>
      </c>
      <c r="G14" s="12">
        <v>3368609</v>
      </c>
      <c r="H14" s="12">
        <v>104.9454</v>
      </c>
      <c r="I14" s="12">
        <v>120.44</v>
      </c>
      <c r="J14" s="12">
        <v>100.59</v>
      </c>
      <c r="K14" s="12">
        <v>128.7805</v>
      </c>
    </row>
    <row r="15" spans="1:11" ht="12.75">
      <c r="A15" s="10" t="s">
        <v>49</v>
      </c>
      <c r="B15" s="10" t="s">
        <v>50</v>
      </c>
      <c r="C15" s="10">
        <v>882590.17</v>
      </c>
      <c r="D15" s="10">
        <v>1063481.35</v>
      </c>
      <c r="E15" s="10">
        <v>1364048</v>
      </c>
      <c r="F15" s="10">
        <v>1302488</v>
      </c>
      <c r="G15" s="10">
        <v>1886013</v>
      </c>
      <c r="H15" s="10">
        <v>120.4954</v>
      </c>
      <c r="I15" s="10">
        <f>SUM(E15/D15*100)</f>
        <v>128.2625219520775</v>
      </c>
      <c r="J15" s="10">
        <f>SUM(F15/E15*100)</f>
        <v>95.48696233563628</v>
      </c>
      <c r="K15" s="10">
        <v>144.8007</v>
      </c>
    </row>
    <row r="16" spans="1:11" ht="12.75">
      <c r="A16" s="10" t="s">
        <v>51</v>
      </c>
      <c r="B16" s="10" t="s">
        <v>52</v>
      </c>
      <c r="C16" s="10">
        <v>653283.23</v>
      </c>
      <c r="D16" s="10">
        <v>392859.52</v>
      </c>
      <c r="E16" s="10">
        <v>525570</v>
      </c>
      <c r="F16" s="10">
        <v>444465</v>
      </c>
      <c r="G16" s="10">
        <v>477552</v>
      </c>
      <c r="H16" s="10">
        <v>60.1361</v>
      </c>
      <c r="I16" s="10">
        <f aca="true" t="shared" si="0" ref="I16:I22">SUM(E16/D16*100)</f>
        <v>133.7806450509332</v>
      </c>
      <c r="J16" s="10">
        <f aca="true" t="shared" si="1" ref="J16:J22">SUM(F16/E16*100)</f>
        <v>84.56818311547462</v>
      </c>
      <c r="K16" s="10">
        <v>107.4442</v>
      </c>
    </row>
    <row r="17" spans="1:11" ht="12.75">
      <c r="A17" s="10" t="s">
        <v>53</v>
      </c>
      <c r="B17" s="10" t="s">
        <v>54</v>
      </c>
      <c r="C17" s="10">
        <v>75570.47</v>
      </c>
      <c r="D17" s="10">
        <v>84717.62</v>
      </c>
      <c r="E17" s="10">
        <v>67414</v>
      </c>
      <c r="F17" s="10">
        <v>92573</v>
      </c>
      <c r="G17" s="10">
        <v>108472</v>
      </c>
      <c r="H17" s="10">
        <v>112.1041</v>
      </c>
      <c r="I17" s="10">
        <f t="shared" si="0"/>
        <v>79.57494556622342</v>
      </c>
      <c r="J17" s="10">
        <f t="shared" si="1"/>
        <v>137.3201412169579</v>
      </c>
      <c r="K17" s="10">
        <v>117.1745</v>
      </c>
    </row>
    <row r="18" spans="1:11" ht="12.75">
      <c r="A18" s="10" t="s">
        <v>55</v>
      </c>
      <c r="B18" s="10" t="s">
        <v>92</v>
      </c>
      <c r="C18" s="10">
        <v>436714</v>
      </c>
      <c r="D18" s="10">
        <v>593310.12</v>
      </c>
      <c r="E18" s="10">
        <v>616067</v>
      </c>
      <c r="F18" s="10">
        <v>749193</v>
      </c>
      <c r="G18" s="10">
        <v>865324</v>
      </c>
      <c r="H18" s="10">
        <v>135.8578</v>
      </c>
      <c r="I18" s="10">
        <f t="shared" si="0"/>
        <v>103.83557927513525</v>
      </c>
      <c r="J18" s="10">
        <f t="shared" si="1"/>
        <v>121.60901330537102</v>
      </c>
      <c r="K18" s="10">
        <v>115.5008</v>
      </c>
    </row>
    <row r="19" spans="1:11" ht="12.75">
      <c r="A19" s="10"/>
      <c r="B19" s="10" t="s">
        <v>91</v>
      </c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2.75">
      <c r="A20" s="10" t="s">
        <v>56</v>
      </c>
      <c r="B20" s="10" t="s">
        <v>94</v>
      </c>
      <c r="C20" s="10">
        <v>7046.51</v>
      </c>
      <c r="D20" s="10">
        <v>19908.42</v>
      </c>
      <c r="E20" s="10">
        <v>20506</v>
      </c>
      <c r="F20" s="10">
        <v>21754</v>
      </c>
      <c r="G20" s="10">
        <v>25126</v>
      </c>
      <c r="H20" s="10">
        <v>282.5287</v>
      </c>
      <c r="I20" s="10">
        <f t="shared" si="0"/>
        <v>103.00164453030428</v>
      </c>
      <c r="J20" s="10">
        <f t="shared" si="1"/>
        <v>106.08602360284796</v>
      </c>
      <c r="K20" s="10">
        <v>115.5005</v>
      </c>
    </row>
    <row r="21" spans="1:11" ht="12.75">
      <c r="A21" s="10"/>
      <c r="B21" s="10" t="s">
        <v>93</v>
      </c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2.75">
      <c r="A22" s="10" t="s">
        <v>57</v>
      </c>
      <c r="B22" s="10" t="s">
        <v>58</v>
      </c>
      <c r="C22" s="10">
        <v>2182.81</v>
      </c>
      <c r="D22" s="10">
        <v>4857.66</v>
      </c>
      <c r="E22" s="10">
        <v>6900</v>
      </c>
      <c r="F22" s="10">
        <v>5301</v>
      </c>
      <c r="G22" s="10">
        <v>6122</v>
      </c>
      <c r="H22" s="10">
        <v>222.5415</v>
      </c>
      <c r="I22" s="10">
        <f t="shared" si="0"/>
        <v>142.043700053112</v>
      </c>
      <c r="J22" s="10">
        <f t="shared" si="1"/>
        <v>76.82608695652175</v>
      </c>
      <c r="K22" s="10">
        <v>115.4876</v>
      </c>
    </row>
    <row r="23" spans="1:11" ht="12.75">
      <c r="A23" s="12" t="s">
        <v>36</v>
      </c>
      <c r="B23" s="12" t="s">
        <v>37</v>
      </c>
      <c r="C23" s="12">
        <v>161947.53</v>
      </c>
      <c r="D23" s="12">
        <v>598978.04</v>
      </c>
      <c r="E23" s="12">
        <v>1536797</v>
      </c>
      <c r="F23" s="12">
        <v>1503957</v>
      </c>
      <c r="G23" s="12">
        <v>1058788</v>
      </c>
      <c r="H23" s="12">
        <v>369.8593</v>
      </c>
      <c r="I23" s="12">
        <v>256.5698</v>
      </c>
      <c r="J23" s="12">
        <v>97.863</v>
      </c>
      <c r="K23" s="12">
        <v>70.4001</v>
      </c>
    </row>
    <row r="24" spans="1:11" ht="12.75">
      <c r="A24" s="10" t="s">
        <v>59</v>
      </c>
      <c r="B24" s="10" t="s">
        <v>60</v>
      </c>
      <c r="C24" s="10">
        <v>161947.53</v>
      </c>
      <c r="D24" s="10">
        <v>598978.04</v>
      </c>
      <c r="E24" s="10">
        <v>1536797</v>
      </c>
      <c r="F24" s="10">
        <v>1503957</v>
      </c>
      <c r="G24" s="10">
        <v>1058788</v>
      </c>
      <c r="H24" s="10">
        <v>369.8593</v>
      </c>
      <c r="I24" s="10">
        <v>256.5698</v>
      </c>
      <c r="J24" s="10">
        <v>97.863</v>
      </c>
      <c r="K24" s="10">
        <v>70.4001</v>
      </c>
    </row>
    <row r="25" spans="1:11" ht="12.75">
      <c r="A25" s="12" t="s">
        <v>38</v>
      </c>
      <c r="B25" s="12" t="s">
        <v>39</v>
      </c>
      <c r="C25" s="12">
        <v>1481923.18</v>
      </c>
      <c r="D25" s="12">
        <v>1707532.63</v>
      </c>
      <c r="E25" s="12">
        <v>2374644</v>
      </c>
      <c r="F25" s="12">
        <v>2561142</v>
      </c>
      <c r="G25" s="12">
        <v>2975277</v>
      </c>
      <c r="H25" s="12">
        <v>115.224</v>
      </c>
      <c r="I25" s="12">
        <f>SUM(E25/D25*100)</f>
        <v>139.06873334537684</v>
      </c>
      <c r="J25" s="12">
        <f>SUM(F25/E25*100)</f>
        <v>107.85372460040325</v>
      </c>
      <c r="K25" s="12">
        <v>116.1699</v>
      </c>
    </row>
    <row r="26" spans="1:11" ht="12.75">
      <c r="A26" s="10" t="s">
        <v>61</v>
      </c>
      <c r="B26" s="10" t="s">
        <v>62</v>
      </c>
      <c r="C26" s="10">
        <v>414067.91</v>
      </c>
      <c r="D26" s="10">
        <v>494299.53</v>
      </c>
      <c r="E26" s="10">
        <v>566526</v>
      </c>
      <c r="F26" s="10">
        <v>547109</v>
      </c>
      <c r="G26" s="10">
        <v>631910</v>
      </c>
      <c r="H26" s="10">
        <v>119.3764</v>
      </c>
      <c r="I26" s="10">
        <f>SUM(E26/D26*100)</f>
        <v>114.61188320369229</v>
      </c>
      <c r="J26" s="10">
        <f>SUM(F26/E26*100)</f>
        <v>96.57261979150118</v>
      </c>
      <c r="K26" s="10">
        <v>115.4998</v>
      </c>
    </row>
    <row r="27" spans="1:11" ht="12.75">
      <c r="A27" s="10" t="s">
        <v>63</v>
      </c>
      <c r="B27" s="10" t="s">
        <v>64</v>
      </c>
      <c r="C27" s="10">
        <v>807041.23</v>
      </c>
      <c r="D27" s="10">
        <v>927912.24</v>
      </c>
      <c r="E27" s="10">
        <v>1467967</v>
      </c>
      <c r="F27" s="10">
        <v>1571286</v>
      </c>
      <c r="G27" s="10">
        <v>1831993</v>
      </c>
      <c r="H27" s="10">
        <v>114.977</v>
      </c>
      <c r="I27" s="10">
        <f aca="true" t="shared" si="2" ref="I27:I32">SUM(E27/D27*100)</f>
        <v>158.20106004852354</v>
      </c>
      <c r="J27" s="10">
        <f aca="true" t="shared" si="3" ref="J27:J32">SUM(F27/E27*100)</f>
        <v>107.0382372355782</v>
      </c>
      <c r="K27" s="10">
        <v>116.5919</v>
      </c>
    </row>
    <row r="28" spans="1:11" ht="12.75">
      <c r="A28" s="10" t="s">
        <v>65</v>
      </c>
      <c r="B28" s="10" t="s">
        <v>66</v>
      </c>
      <c r="C28" s="10">
        <v>9641.16</v>
      </c>
      <c r="D28" s="10">
        <v>10153.29</v>
      </c>
      <c r="E28" s="10">
        <v>11204</v>
      </c>
      <c r="F28" s="10">
        <v>10432</v>
      </c>
      <c r="G28" s="10">
        <v>12048</v>
      </c>
      <c r="H28" s="10">
        <v>105.3119</v>
      </c>
      <c r="I28" s="10">
        <f t="shared" si="2"/>
        <v>110.34846832898498</v>
      </c>
      <c r="J28" s="10">
        <f t="shared" si="3"/>
        <v>93.10960371295965</v>
      </c>
      <c r="K28" s="10">
        <v>115.4907</v>
      </c>
    </row>
    <row r="29" spans="1:11" ht="12.75">
      <c r="A29" s="10" t="s">
        <v>67</v>
      </c>
      <c r="B29" s="10" t="s">
        <v>68</v>
      </c>
      <c r="C29" s="10">
        <v>18969.99</v>
      </c>
      <c r="D29" s="10">
        <v>8228.81</v>
      </c>
      <c r="E29" s="10">
        <v>8428</v>
      </c>
      <c r="F29" s="10">
        <v>8730</v>
      </c>
      <c r="G29" s="10">
        <v>10082</v>
      </c>
      <c r="H29" s="10">
        <v>43.378</v>
      </c>
      <c r="I29" s="10">
        <f t="shared" si="2"/>
        <v>102.42064162375848</v>
      </c>
      <c r="J29" s="10">
        <f t="shared" si="3"/>
        <v>103.58329378262934</v>
      </c>
      <c r="K29" s="10">
        <v>115.4868</v>
      </c>
    </row>
    <row r="30" spans="1:11" ht="12.75">
      <c r="A30" s="10" t="s">
        <v>69</v>
      </c>
      <c r="B30" s="10" t="s">
        <v>96</v>
      </c>
      <c r="C30" s="10">
        <v>78293.17</v>
      </c>
      <c r="D30" s="10">
        <v>78585.18</v>
      </c>
      <c r="E30" s="10">
        <v>100557</v>
      </c>
      <c r="F30" s="10">
        <v>91120</v>
      </c>
      <c r="G30" s="10">
        <v>105246</v>
      </c>
      <c r="H30" s="10">
        <v>100.3729</v>
      </c>
      <c r="I30" s="10">
        <f t="shared" si="2"/>
        <v>127.95924116989998</v>
      </c>
      <c r="J30" s="10">
        <f t="shared" si="3"/>
        <v>90.61527292978113</v>
      </c>
      <c r="K30" s="10">
        <v>115.5026</v>
      </c>
    </row>
    <row r="31" spans="1:11" ht="12.75">
      <c r="A31" s="10"/>
      <c r="B31" s="10" t="s">
        <v>95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10" t="s">
        <v>71</v>
      </c>
      <c r="B32" s="10" t="s">
        <v>72</v>
      </c>
      <c r="C32" s="10">
        <v>153909.72</v>
      </c>
      <c r="D32" s="10">
        <v>188353.58</v>
      </c>
      <c r="E32" s="10">
        <v>219962</v>
      </c>
      <c r="F32" s="10">
        <v>332465</v>
      </c>
      <c r="G32" s="10">
        <v>383998</v>
      </c>
      <c r="H32" s="10">
        <v>122.3792</v>
      </c>
      <c r="I32" s="10">
        <f t="shared" si="2"/>
        <v>116.78142778066656</v>
      </c>
      <c r="J32" s="10">
        <f t="shared" si="3"/>
        <v>151.14656167883544</v>
      </c>
      <c r="K32" s="10">
        <v>115.5002</v>
      </c>
    </row>
    <row r="33" spans="1:11" ht="12.75">
      <c r="A33" s="12" t="s">
        <v>40</v>
      </c>
      <c r="B33" s="12" t="s">
        <v>41</v>
      </c>
      <c r="C33" s="12">
        <v>686747.45</v>
      </c>
      <c r="D33" s="12">
        <v>1215819.85</v>
      </c>
      <c r="E33" s="12">
        <v>1681305</v>
      </c>
      <c r="F33" s="12">
        <v>1556731</v>
      </c>
      <c r="G33" s="12">
        <v>1449975</v>
      </c>
      <c r="H33" s="12">
        <v>177.0403</v>
      </c>
      <c r="I33" s="12">
        <v>134.6756</v>
      </c>
      <c r="J33" s="12">
        <v>95.0725</v>
      </c>
      <c r="K33" s="12">
        <v>93.1422</v>
      </c>
    </row>
    <row r="34" spans="1:11" ht="12.75">
      <c r="A34" s="10" t="s">
        <v>73</v>
      </c>
      <c r="B34" s="10" t="s">
        <v>74</v>
      </c>
      <c r="C34" s="10">
        <v>115979.54</v>
      </c>
      <c r="D34" s="10">
        <v>428640.89</v>
      </c>
      <c r="E34" s="10">
        <v>497742</v>
      </c>
      <c r="F34" s="10">
        <v>416828</v>
      </c>
      <c r="G34" s="10">
        <v>336025</v>
      </c>
      <c r="H34" s="10">
        <v>369.5831</v>
      </c>
      <c r="I34" s="10">
        <v>111.455</v>
      </c>
      <c r="J34" s="10">
        <v>87.2496</v>
      </c>
      <c r="K34" s="10">
        <v>80.6147</v>
      </c>
    </row>
    <row r="35" spans="1:11" ht="12.75">
      <c r="A35" s="10" t="s">
        <v>75</v>
      </c>
      <c r="B35" s="10" t="s">
        <v>76</v>
      </c>
      <c r="C35" s="10">
        <v>570767.91</v>
      </c>
      <c r="D35" s="10">
        <v>787178.96</v>
      </c>
      <c r="E35" s="10">
        <v>1183563</v>
      </c>
      <c r="F35" s="10">
        <v>1139903</v>
      </c>
      <c r="G35" s="10">
        <v>1113950</v>
      </c>
      <c r="H35" s="10">
        <v>137.9157</v>
      </c>
      <c r="I35" s="10">
        <v>147.3198</v>
      </c>
      <c r="J35" s="10">
        <v>98.2953</v>
      </c>
      <c r="K35" s="10">
        <v>97.7232</v>
      </c>
    </row>
    <row r="36" spans="1:11" ht="12.75">
      <c r="A36" s="65" t="s">
        <v>43</v>
      </c>
      <c r="B36" s="65" t="s">
        <v>1</v>
      </c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2.75">
      <c r="A37" s="12" t="s">
        <v>44</v>
      </c>
      <c r="B37" s="12" t="s">
        <v>45</v>
      </c>
      <c r="C37" s="12">
        <v>0</v>
      </c>
      <c r="D37" s="12">
        <v>379852.68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</row>
    <row r="38" spans="1:11" ht="12.75">
      <c r="A38" s="10" t="s">
        <v>77</v>
      </c>
      <c r="B38" s="10" t="s">
        <v>78</v>
      </c>
      <c r="C38" s="10">
        <v>0</v>
      </c>
      <c r="D38" s="10">
        <v>379852.68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</row>
    <row r="39" spans="1:11" ht="12.75">
      <c r="A39" s="12" t="s">
        <v>46</v>
      </c>
      <c r="B39" s="12" t="s">
        <v>47</v>
      </c>
      <c r="C39" s="12">
        <v>8903.12</v>
      </c>
      <c r="D39" s="12">
        <v>182361.14</v>
      </c>
      <c r="E39" s="12">
        <v>9954</v>
      </c>
      <c r="F39" s="12">
        <v>0</v>
      </c>
      <c r="G39" s="12">
        <v>0</v>
      </c>
      <c r="H39" s="12">
        <v>2048.2835</v>
      </c>
      <c r="I39" s="12">
        <v>5.4583</v>
      </c>
      <c r="J39" s="12">
        <v>0</v>
      </c>
      <c r="K39" s="12">
        <v>0</v>
      </c>
    </row>
    <row r="40" spans="1:11" ht="12.75">
      <c r="A40" s="10" t="s">
        <v>79</v>
      </c>
      <c r="B40" s="10" t="s">
        <v>80</v>
      </c>
      <c r="C40" s="10">
        <v>8903.12</v>
      </c>
      <c r="D40" s="10">
        <v>182361.14</v>
      </c>
      <c r="E40" s="10">
        <v>9954</v>
      </c>
      <c r="F40" s="10">
        <v>0</v>
      </c>
      <c r="G40" s="10">
        <v>0</v>
      </c>
      <c r="H40" s="10">
        <v>2048.2835</v>
      </c>
      <c r="I40" s="10">
        <v>5.4583</v>
      </c>
      <c r="J40" s="10">
        <v>0</v>
      </c>
      <c r="K40" s="10">
        <v>0</v>
      </c>
    </row>
    <row r="41" spans="1:11" ht="12.75">
      <c r="A41" s="65" t="s">
        <v>81</v>
      </c>
      <c r="B41" s="65" t="s">
        <v>1</v>
      </c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2.75">
      <c r="A42" s="12" t="s">
        <v>82</v>
      </c>
      <c r="B42" s="12" t="s">
        <v>83</v>
      </c>
      <c r="C42" s="12">
        <v>0</v>
      </c>
      <c r="D42" s="12">
        <v>-32251.64</v>
      </c>
      <c r="E42" s="12">
        <v>-71399</v>
      </c>
      <c r="F42" s="12">
        <v>-1858</v>
      </c>
      <c r="G42" s="12">
        <v>-2145</v>
      </c>
      <c r="H42" s="12">
        <v>0</v>
      </c>
      <c r="I42" s="12">
        <v>221.3809</v>
      </c>
      <c r="J42" s="12">
        <v>2.6022</v>
      </c>
      <c r="K42" s="12">
        <v>115.4467</v>
      </c>
    </row>
    <row r="43" spans="1:11" ht="12.75">
      <c r="A43" s="10" t="s">
        <v>84</v>
      </c>
      <c r="B43" s="10" t="s">
        <v>85</v>
      </c>
      <c r="C43" s="10">
        <v>0</v>
      </c>
      <c r="D43" s="10">
        <v>-32251.64</v>
      </c>
      <c r="E43" s="10">
        <v>-71399</v>
      </c>
      <c r="F43" s="10">
        <v>-1858</v>
      </c>
      <c r="G43" s="10">
        <v>-2145</v>
      </c>
      <c r="H43" s="10">
        <v>0</v>
      </c>
      <c r="I43" s="10">
        <v>221.3809</v>
      </c>
      <c r="J43" s="10">
        <v>2.6022</v>
      </c>
      <c r="K43" s="10">
        <v>115.4467</v>
      </c>
    </row>
    <row r="44" spans="1:1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</sheetData>
  <sheetProtection/>
  <mergeCells count="10">
    <mergeCell ref="B8:F8"/>
    <mergeCell ref="A13:B13"/>
    <mergeCell ref="A36:B36"/>
    <mergeCell ref="A41:B41"/>
    <mergeCell ref="A1:B1"/>
    <mergeCell ref="A2:B2"/>
    <mergeCell ref="A3:B3"/>
    <mergeCell ref="A4:B4"/>
    <mergeCell ref="A5:B5"/>
    <mergeCell ref="B7:F7"/>
  </mergeCells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zoomScalePageLayoutView="0" workbookViewId="0" topLeftCell="A38">
      <selection activeCell="P60" sqref="P60"/>
    </sheetView>
  </sheetViews>
  <sheetFormatPr defaultColWidth="9.140625" defaultRowHeight="12.75"/>
  <cols>
    <col min="1" max="1" width="11.7109375" style="13" customWidth="1"/>
    <col min="2" max="2" width="43.7109375" style="13" customWidth="1"/>
    <col min="3" max="3" width="10.421875" style="13" customWidth="1"/>
    <col min="4" max="6" width="9.00390625" style="13" customWidth="1"/>
    <col min="7" max="7" width="9.140625" style="13" customWidth="1"/>
    <col min="8" max="8" width="10.421875" style="13" customWidth="1"/>
    <col min="9" max="9" width="7.421875" style="13" customWidth="1"/>
    <col min="10" max="10" width="7.00390625" style="13" customWidth="1"/>
    <col min="11" max="11" width="5.57421875" style="13" customWidth="1"/>
    <col min="12" max="16384" width="8.8515625" style="13" customWidth="1"/>
  </cols>
  <sheetData>
    <row r="1" spans="1:12" ht="12.75">
      <c r="A1" s="67" t="s">
        <v>0</v>
      </c>
      <c r="B1" s="67"/>
      <c r="C1" s="14"/>
      <c r="D1" s="14"/>
      <c r="E1" s="14"/>
      <c r="F1" s="14"/>
      <c r="G1" s="14"/>
      <c r="H1" s="14"/>
      <c r="I1" s="22"/>
      <c r="J1" s="23"/>
      <c r="K1" s="14"/>
      <c r="L1" s="14"/>
    </row>
    <row r="2" spans="1:12" ht="12.75">
      <c r="A2" s="67" t="s">
        <v>1</v>
      </c>
      <c r="B2" s="67"/>
      <c r="C2" s="14"/>
      <c r="D2" s="14"/>
      <c r="E2" s="14"/>
      <c r="F2" s="14"/>
      <c r="G2" s="14"/>
      <c r="H2" s="14"/>
      <c r="I2" s="22"/>
      <c r="J2" s="21"/>
      <c r="K2" s="14"/>
      <c r="L2" s="14"/>
    </row>
    <row r="3" spans="1:12" ht="12.75">
      <c r="A3" s="67" t="s">
        <v>2</v>
      </c>
      <c r="B3" s="67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2.75">
      <c r="A4" s="67" t="s">
        <v>3</v>
      </c>
      <c r="B4" s="67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75">
      <c r="A5" s="67" t="s">
        <v>4</v>
      </c>
      <c r="B5" s="67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2.75">
      <c r="A7" s="68" t="s">
        <v>33</v>
      </c>
      <c r="B7" s="68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2.75">
      <c r="A8" s="14"/>
      <c r="B8" s="66"/>
      <c r="C8" s="69"/>
      <c r="D8" s="69"/>
      <c r="E8" s="69"/>
      <c r="F8" s="69"/>
      <c r="G8" s="14"/>
      <c r="H8" s="14"/>
      <c r="I8" s="14"/>
      <c r="J8" s="14"/>
      <c r="K8" s="14"/>
      <c r="L8" s="14"/>
    </row>
    <row r="9" spans="1:12" ht="12.75">
      <c r="A9" s="14"/>
      <c r="B9" s="66"/>
      <c r="C9" s="67"/>
      <c r="D9" s="67"/>
      <c r="E9" s="67"/>
      <c r="F9" s="67"/>
      <c r="G9" s="14"/>
      <c r="H9" s="14"/>
      <c r="I9" s="14"/>
      <c r="J9" s="14"/>
      <c r="K9" s="14"/>
      <c r="L9" s="14"/>
    </row>
    <row r="10" spans="1:12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2.75">
      <c r="A11" s="14"/>
      <c r="B11" s="14"/>
      <c r="C11" s="19" t="s">
        <v>7</v>
      </c>
      <c r="D11" s="19" t="s">
        <v>8</v>
      </c>
      <c r="E11" s="19" t="s">
        <v>8</v>
      </c>
      <c r="F11" s="19" t="s">
        <v>9</v>
      </c>
      <c r="G11" s="19" t="s">
        <v>9</v>
      </c>
      <c r="H11" s="19" t="s">
        <v>24</v>
      </c>
      <c r="I11" s="19" t="s">
        <v>24</v>
      </c>
      <c r="J11" s="19" t="s">
        <v>24</v>
      </c>
      <c r="K11" s="19" t="s">
        <v>24</v>
      </c>
      <c r="L11" s="14"/>
    </row>
    <row r="12" spans="1:12" ht="12.75">
      <c r="A12" s="14"/>
      <c r="B12" s="14"/>
      <c r="C12" s="19" t="s">
        <v>10</v>
      </c>
      <c r="D12" s="19" t="s">
        <v>12</v>
      </c>
      <c r="E12" s="19" t="s">
        <v>14</v>
      </c>
      <c r="F12" s="19" t="s">
        <v>16</v>
      </c>
      <c r="G12" s="19" t="s">
        <v>18</v>
      </c>
      <c r="H12" s="19" t="s">
        <v>34</v>
      </c>
      <c r="I12" s="19" t="s">
        <v>36</v>
      </c>
      <c r="J12" s="19" t="s">
        <v>44</v>
      </c>
      <c r="K12" s="19" t="s">
        <v>82</v>
      </c>
      <c r="L12" s="14"/>
    </row>
    <row r="13" spans="1:12" ht="12.75">
      <c r="A13" s="20" t="s">
        <v>5</v>
      </c>
      <c r="B13" s="20" t="s">
        <v>6</v>
      </c>
      <c r="C13" s="19">
        <v>2021</v>
      </c>
      <c r="D13" s="19" t="s">
        <v>20</v>
      </c>
      <c r="E13" s="19" t="s">
        <v>21</v>
      </c>
      <c r="F13" s="19" t="s">
        <v>22</v>
      </c>
      <c r="G13" s="19" t="s">
        <v>23</v>
      </c>
      <c r="H13" s="19" t="s">
        <v>141</v>
      </c>
      <c r="I13" s="19" t="s">
        <v>140</v>
      </c>
      <c r="J13" s="19" t="s">
        <v>139</v>
      </c>
      <c r="K13" s="19" t="s">
        <v>138</v>
      </c>
      <c r="L13" s="14"/>
    </row>
    <row r="14" spans="1:12" ht="12.75">
      <c r="A14" s="14" t="s">
        <v>137</v>
      </c>
      <c r="B14" s="18"/>
      <c r="C14" s="17">
        <v>2219334.72</v>
      </c>
      <c r="D14" s="17">
        <v>3138894.47</v>
      </c>
      <c r="E14" s="17">
        <v>4137302</v>
      </c>
      <c r="F14" s="17">
        <v>4120660</v>
      </c>
      <c r="G14" s="17">
        <v>4428471</v>
      </c>
      <c r="H14" s="17">
        <v>141.434</v>
      </c>
      <c r="I14" s="17">
        <v>131.0815</v>
      </c>
      <c r="J14" s="17">
        <v>100.1494</v>
      </c>
      <c r="K14" s="17">
        <v>107.4699</v>
      </c>
      <c r="L14" s="14"/>
    </row>
    <row r="15" spans="1:12" ht="12.75">
      <c r="A15" s="17" t="s">
        <v>136</v>
      </c>
      <c r="B15" s="17"/>
      <c r="C15" s="17">
        <v>2057387.19</v>
      </c>
      <c r="D15" s="17">
        <v>2159134.69</v>
      </c>
      <c r="E15" s="17">
        <v>2600505</v>
      </c>
      <c r="F15" s="17">
        <v>2615774</v>
      </c>
      <c r="G15" s="17">
        <v>3368609</v>
      </c>
      <c r="H15" s="17">
        <v>104.9454</v>
      </c>
      <c r="I15" s="17">
        <v>119.3354</v>
      </c>
      <c r="J15" s="17">
        <v>101.5198</v>
      </c>
      <c r="K15" s="17">
        <v>128.7805</v>
      </c>
      <c r="L15" s="14"/>
    </row>
    <row r="16" spans="1:12" ht="12.75">
      <c r="A16" s="17" t="s">
        <v>135</v>
      </c>
      <c r="B16" s="17"/>
      <c r="C16" s="17">
        <v>882590.17</v>
      </c>
      <c r="D16" s="17">
        <v>1063481.35</v>
      </c>
      <c r="E16" s="17">
        <v>1364048</v>
      </c>
      <c r="F16" s="17">
        <v>1302488</v>
      </c>
      <c r="G16" s="17">
        <v>1886013</v>
      </c>
      <c r="H16" s="17">
        <v>120.4954</v>
      </c>
      <c r="I16" s="17">
        <v>128.2625</v>
      </c>
      <c r="J16" s="17">
        <v>95.4869</v>
      </c>
      <c r="K16" s="17">
        <v>144.8007</v>
      </c>
      <c r="L16" s="14"/>
    </row>
    <row r="17" spans="1:12" ht="12.75">
      <c r="A17" s="16" t="s">
        <v>100</v>
      </c>
      <c r="B17" s="16"/>
      <c r="C17" s="15">
        <v>882590.17</v>
      </c>
      <c r="D17" s="15">
        <v>1063481.35</v>
      </c>
      <c r="E17" s="15">
        <v>1364048</v>
      </c>
      <c r="F17" s="15">
        <v>1302488</v>
      </c>
      <c r="G17" s="15">
        <v>1886013</v>
      </c>
      <c r="H17" s="15">
        <v>120.4954</v>
      </c>
      <c r="I17" s="15">
        <v>128.2625</v>
      </c>
      <c r="J17" s="15">
        <v>95.4869</v>
      </c>
      <c r="K17" s="15">
        <v>144.8007</v>
      </c>
      <c r="L17" s="14"/>
    </row>
    <row r="18" spans="1:12" ht="12.75">
      <c r="A18" s="17" t="s">
        <v>134</v>
      </c>
      <c r="B18" s="17"/>
      <c r="C18" s="17">
        <v>653283.23</v>
      </c>
      <c r="D18" s="17">
        <v>392859.52</v>
      </c>
      <c r="E18" s="17">
        <v>525570</v>
      </c>
      <c r="F18" s="17">
        <v>444465</v>
      </c>
      <c r="G18" s="17">
        <v>477552</v>
      </c>
      <c r="H18" s="17">
        <v>60.1361</v>
      </c>
      <c r="I18" s="17">
        <v>127.699</v>
      </c>
      <c r="J18" s="17">
        <v>88.5956</v>
      </c>
      <c r="K18" s="17">
        <v>107.4442</v>
      </c>
      <c r="L18" s="14"/>
    </row>
    <row r="19" spans="1:12" ht="12.75">
      <c r="A19" s="16" t="s">
        <v>107</v>
      </c>
      <c r="B19" s="16"/>
      <c r="C19" s="15">
        <v>374450.5</v>
      </c>
      <c r="D19" s="15">
        <v>374543.77</v>
      </c>
      <c r="E19" s="15">
        <v>501678</v>
      </c>
      <c r="F19" s="15">
        <v>444465</v>
      </c>
      <c r="G19" s="15">
        <v>477552</v>
      </c>
      <c r="H19" s="15">
        <v>100.0249</v>
      </c>
      <c r="I19" s="15">
        <v>133.9437</v>
      </c>
      <c r="J19" s="15">
        <v>88.5956</v>
      </c>
      <c r="K19" s="15">
        <v>107.4442</v>
      </c>
      <c r="L19" s="14"/>
    </row>
    <row r="20" spans="1:12" ht="12.75">
      <c r="A20" s="16" t="s">
        <v>106</v>
      </c>
      <c r="B20" s="16"/>
      <c r="C20" s="15">
        <v>102975.02</v>
      </c>
      <c r="D20" s="15">
        <v>18315.75</v>
      </c>
      <c r="E20" s="15">
        <v>0</v>
      </c>
      <c r="F20" s="15">
        <v>0</v>
      </c>
      <c r="G20" s="15">
        <v>0</v>
      </c>
      <c r="H20" s="15">
        <v>17.7865</v>
      </c>
      <c r="I20" s="15">
        <v>0</v>
      </c>
      <c r="J20" s="15">
        <v>0</v>
      </c>
      <c r="K20" s="15">
        <v>0</v>
      </c>
      <c r="L20" s="14"/>
    </row>
    <row r="21" spans="1:12" ht="12.75">
      <c r="A21" s="16" t="s">
        <v>133</v>
      </c>
      <c r="B21" s="16"/>
      <c r="C21" s="15">
        <v>16590.35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4"/>
    </row>
    <row r="22" spans="1:12" ht="12.75">
      <c r="A22" s="16" t="s">
        <v>105</v>
      </c>
      <c r="B22" s="16"/>
      <c r="C22" s="15">
        <v>159267.36</v>
      </c>
      <c r="D22" s="15">
        <v>0</v>
      </c>
      <c r="E22" s="15">
        <v>23892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4"/>
    </row>
    <row r="23" spans="1:12" ht="12.75">
      <c r="A23" s="17" t="s">
        <v>132</v>
      </c>
      <c r="B23" s="17"/>
      <c r="C23" s="17">
        <v>75570.47</v>
      </c>
      <c r="D23" s="17">
        <v>84717.62</v>
      </c>
      <c r="E23" s="17">
        <v>67414</v>
      </c>
      <c r="F23" s="17">
        <v>92573</v>
      </c>
      <c r="G23" s="17">
        <v>108472</v>
      </c>
      <c r="H23" s="17">
        <v>112.1041</v>
      </c>
      <c r="I23" s="17">
        <v>79.5749</v>
      </c>
      <c r="J23" s="17">
        <v>137.3201</v>
      </c>
      <c r="K23" s="17">
        <v>117.1745</v>
      </c>
      <c r="L23" s="14"/>
    </row>
    <row r="24" spans="1:12" ht="12.75">
      <c r="A24" s="16" t="s">
        <v>100</v>
      </c>
      <c r="B24" s="16"/>
      <c r="C24" s="15">
        <v>21586.26</v>
      </c>
      <c r="D24" s="15">
        <v>26545.22</v>
      </c>
      <c r="E24" s="15">
        <v>18600</v>
      </c>
      <c r="F24" s="15">
        <v>29007</v>
      </c>
      <c r="G24" s="15">
        <v>35052</v>
      </c>
      <c r="H24" s="15">
        <v>122.9727</v>
      </c>
      <c r="I24" s="15">
        <v>70.0691</v>
      </c>
      <c r="J24" s="15">
        <v>155.9516</v>
      </c>
      <c r="K24" s="15">
        <v>120.8397</v>
      </c>
      <c r="L24" s="14"/>
    </row>
    <row r="25" spans="1:12" ht="12.75">
      <c r="A25" s="16" t="s">
        <v>110</v>
      </c>
      <c r="B25" s="16"/>
      <c r="C25" s="15">
        <v>49972.54</v>
      </c>
      <c r="D25" s="15">
        <v>54177.45</v>
      </c>
      <c r="E25" s="15">
        <v>47500</v>
      </c>
      <c r="F25" s="15">
        <v>59201</v>
      </c>
      <c r="G25" s="15">
        <v>68378</v>
      </c>
      <c r="H25" s="15">
        <v>108.4144</v>
      </c>
      <c r="I25" s="15">
        <v>87.6748</v>
      </c>
      <c r="J25" s="15">
        <v>124.6336</v>
      </c>
      <c r="K25" s="15">
        <v>115.5014</v>
      </c>
      <c r="L25" s="14"/>
    </row>
    <row r="26" spans="1:12" ht="12.75">
      <c r="A26" s="16" t="s">
        <v>109</v>
      </c>
      <c r="B26" s="16"/>
      <c r="C26" s="15">
        <v>600.58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4"/>
    </row>
    <row r="27" spans="1:12" ht="12.75">
      <c r="A27" s="16" t="s">
        <v>114</v>
      </c>
      <c r="B27" s="16"/>
      <c r="C27" s="15">
        <v>9.5</v>
      </c>
      <c r="D27" s="15">
        <v>13.27</v>
      </c>
      <c r="E27" s="15">
        <v>14</v>
      </c>
      <c r="F27" s="15">
        <v>14</v>
      </c>
      <c r="G27" s="15">
        <v>17</v>
      </c>
      <c r="H27" s="15">
        <v>139.6842</v>
      </c>
      <c r="I27" s="15">
        <v>105.5011</v>
      </c>
      <c r="J27" s="15">
        <v>100</v>
      </c>
      <c r="K27" s="15">
        <v>121.4285</v>
      </c>
      <c r="L27" s="14"/>
    </row>
    <row r="28" spans="1:12" ht="12.75">
      <c r="A28" s="16" t="s">
        <v>108</v>
      </c>
      <c r="B28" s="16"/>
      <c r="C28" s="15">
        <v>3401.59</v>
      </c>
      <c r="D28" s="15">
        <v>3981.68</v>
      </c>
      <c r="E28" s="15">
        <v>1300</v>
      </c>
      <c r="F28" s="15">
        <v>4351</v>
      </c>
      <c r="G28" s="15">
        <v>5025</v>
      </c>
      <c r="H28" s="15">
        <v>117.0534</v>
      </c>
      <c r="I28" s="15">
        <v>32.6495</v>
      </c>
      <c r="J28" s="15">
        <v>334.6923</v>
      </c>
      <c r="K28" s="15">
        <v>115.4906</v>
      </c>
      <c r="L28" s="14"/>
    </row>
    <row r="29" spans="1:12" ht="12.75">
      <c r="A29" s="17" t="s">
        <v>131</v>
      </c>
      <c r="B29" s="17"/>
      <c r="C29" s="17">
        <v>436714</v>
      </c>
      <c r="D29" s="17">
        <v>593310.12</v>
      </c>
      <c r="E29" s="17">
        <v>616067</v>
      </c>
      <c r="F29" s="17">
        <v>749193</v>
      </c>
      <c r="G29" s="17">
        <v>865324</v>
      </c>
      <c r="H29" s="17">
        <v>135.8578</v>
      </c>
      <c r="I29" s="17">
        <v>103.8355</v>
      </c>
      <c r="J29" s="17">
        <v>121.609</v>
      </c>
      <c r="K29" s="17">
        <v>115.5008</v>
      </c>
      <c r="L29" s="14"/>
    </row>
    <row r="30" spans="1:12" ht="12.75">
      <c r="A30" s="17" t="s">
        <v>130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4"/>
    </row>
    <row r="31" spans="1:12" ht="12.75">
      <c r="A31" s="16" t="s">
        <v>100</v>
      </c>
      <c r="B31" s="16"/>
      <c r="C31" s="15">
        <v>28656.89</v>
      </c>
      <c r="D31" s="15">
        <v>28137.24</v>
      </c>
      <c r="E31" s="15">
        <v>28100</v>
      </c>
      <c r="F31" s="15">
        <v>30746</v>
      </c>
      <c r="G31" s="15">
        <v>35512</v>
      </c>
      <c r="H31" s="15">
        <v>98.1866</v>
      </c>
      <c r="I31" s="15">
        <v>99.8676</v>
      </c>
      <c r="J31" s="15">
        <v>109.4163</v>
      </c>
      <c r="K31" s="15">
        <v>115.5012</v>
      </c>
      <c r="L31" s="14"/>
    </row>
    <row r="32" spans="1:12" ht="12.75">
      <c r="A32" s="16" t="s">
        <v>108</v>
      </c>
      <c r="B32" s="16"/>
      <c r="C32" s="15">
        <v>408057.11</v>
      </c>
      <c r="D32" s="15">
        <v>565172.88</v>
      </c>
      <c r="E32" s="15">
        <v>587967</v>
      </c>
      <c r="F32" s="15">
        <v>718447</v>
      </c>
      <c r="G32" s="15">
        <v>829812</v>
      </c>
      <c r="H32" s="15">
        <v>138.5033</v>
      </c>
      <c r="I32" s="15">
        <v>104.0331</v>
      </c>
      <c r="J32" s="15">
        <v>122.1917</v>
      </c>
      <c r="K32" s="15">
        <v>115.5007</v>
      </c>
      <c r="L32" s="14"/>
    </row>
    <row r="33" spans="1:12" ht="12.75">
      <c r="A33" s="17" t="s">
        <v>129</v>
      </c>
      <c r="B33" s="17"/>
      <c r="C33" s="17">
        <v>7046.51</v>
      </c>
      <c r="D33" s="17">
        <v>19908.42</v>
      </c>
      <c r="E33" s="17">
        <v>20506</v>
      </c>
      <c r="F33" s="17">
        <v>21754</v>
      </c>
      <c r="G33" s="17">
        <v>25126</v>
      </c>
      <c r="H33" s="17">
        <v>282.5287</v>
      </c>
      <c r="I33" s="17">
        <v>103.0016</v>
      </c>
      <c r="J33" s="17">
        <v>106.086</v>
      </c>
      <c r="K33" s="17">
        <v>115.5005</v>
      </c>
      <c r="L33" s="14"/>
    </row>
    <row r="34" spans="1:12" ht="12.75">
      <c r="A34" s="16" t="s">
        <v>109</v>
      </c>
      <c r="B34" s="16"/>
      <c r="C34" s="15">
        <v>7046.51</v>
      </c>
      <c r="D34" s="15">
        <v>19908.42</v>
      </c>
      <c r="E34" s="15">
        <v>20506</v>
      </c>
      <c r="F34" s="15">
        <v>21754</v>
      </c>
      <c r="G34" s="15">
        <v>25126</v>
      </c>
      <c r="H34" s="15">
        <v>282.5287</v>
      </c>
      <c r="I34" s="15">
        <v>103.0016</v>
      </c>
      <c r="J34" s="15">
        <v>106.086</v>
      </c>
      <c r="K34" s="15">
        <v>115.5005</v>
      </c>
      <c r="L34" s="14"/>
    </row>
    <row r="35" spans="1:12" ht="12.75">
      <c r="A35" s="17" t="s">
        <v>128</v>
      </c>
      <c r="B35" s="17"/>
      <c r="C35" s="17">
        <v>2182.81</v>
      </c>
      <c r="D35" s="17">
        <v>4857.66</v>
      </c>
      <c r="E35" s="17">
        <v>6900</v>
      </c>
      <c r="F35" s="17">
        <v>5301</v>
      </c>
      <c r="G35" s="17">
        <v>6122</v>
      </c>
      <c r="H35" s="17">
        <v>222.5415</v>
      </c>
      <c r="I35" s="17">
        <v>142.0437</v>
      </c>
      <c r="J35" s="17">
        <v>76.826</v>
      </c>
      <c r="K35" s="17">
        <v>115.4876</v>
      </c>
      <c r="L35" s="14"/>
    </row>
    <row r="36" spans="1:12" ht="12.75">
      <c r="A36" s="16" t="s">
        <v>100</v>
      </c>
      <c r="B36" s="16"/>
      <c r="C36" s="15">
        <v>2182.81</v>
      </c>
      <c r="D36" s="15">
        <v>4857.66</v>
      </c>
      <c r="E36" s="15">
        <v>6900</v>
      </c>
      <c r="F36" s="15">
        <v>5301</v>
      </c>
      <c r="G36" s="15">
        <v>6122</v>
      </c>
      <c r="H36" s="15">
        <v>222.5415</v>
      </c>
      <c r="I36" s="15">
        <v>142.0437</v>
      </c>
      <c r="J36" s="15">
        <v>76.826</v>
      </c>
      <c r="K36" s="15">
        <v>115.4876</v>
      </c>
      <c r="L36" s="14"/>
    </row>
    <row r="37" spans="1:12" ht="12.75">
      <c r="A37" s="17" t="s">
        <v>127</v>
      </c>
      <c r="B37" s="17"/>
      <c r="C37" s="17">
        <v>161947.53</v>
      </c>
      <c r="D37" s="17">
        <v>598978.04</v>
      </c>
      <c r="E37" s="17">
        <v>1536797</v>
      </c>
      <c r="F37" s="17">
        <v>1503957</v>
      </c>
      <c r="G37" s="17">
        <v>1058788</v>
      </c>
      <c r="H37" s="17">
        <v>369.8593</v>
      </c>
      <c r="I37" s="17">
        <v>256.5698</v>
      </c>
      <c r="J37" s="17">
        <v>97.863</v>
      </c>
      <c r="K37" s="17">
        <v>70.4001</v>
      </c>
      <c r="L37" s="14"/>
    </row>
    <row r="38" spans="1:12" ht="12.75">
      <c r="A38" s="17" t="s">
        <v>126</v>
      </c>
      <c r="B38" s="17"/>
      <c r="C38" s="17">
        <v>161947.53</v>
      </c>
      <c r="D38" s="17">
        <v>598978.04</v>
      </c>
      <c r="E38" s="17">
        <v>1536797</v>
      </c>
      <c r="F38" s="17">
        <v>1503957</v>
      </c>
      <c r="G38" s="17">
        <v>1058788</v>
      </c>
      <c r="H38" s="17">
        <v>369.8593</v>
      </c>
      <c r="I38" s="17">
        <v>256.5698</v>
      </c>
      <c r="J38" s="17">
        <v>97.863</v>
      </c>
      <c r="K38" s="17">
        <v>70.4001</v>
      </c>
      <c r="L38" s="14"/>
    </row>
    <row r="39" spans="1:12" ht="12.75">
      <c r="A39" s="16" t="s">
        <v>100</v>
      </c>
      <c r="B39" s="16"/>
      <c r="C39" s="15">
        <v>54817.75</v>
      </c>
      <c r="D39" s="15">
        <v>13272.28</v>
      </c>
      <c r="E39" s="15">
        <v>126087</v>
      </c>
      <c r="F39" s="15">
        <v>264527</v>
      </c>
      <c r="G39" s="15">
        <v>81315</v>
      </c>
      <c r="H39" s="15">
        <v>24.2116</v>
      </c>
      <c r="I39" s="15">
        <v>950.0025</v>
      </c>
      <c r="J39" s="15">
        <v>209.7972</v>
      </c>
      <c r="K39" s="15">
        <v>30.7397</v>
      </c>
      <c r="L39" s="14"/>
    </row>
    <row r="40" spans="1:12" ht="12.75">
      <c r="A40" s="16" t="s">
        <v>97</v>
      </c>
      <c r="B40" s="16"/>
      <c r="C40" s="15">
        <v>107129.78</v>
      </c>
      <c r="D40" s="15">
        <v>585705.76</v>
      </c>
      <c r="E40" s="15">
        <v>1410710</v>
      </c>
      <c r="F40" s="15">
        <v>1239430</v>
      </c>
      <c r="G40" s="15">
        <v>977473</v>
      </c>
      <c r="H40" s="15">
        <v>546.7254</v>
      </c>
      <c r="I40" s="15">
        <v>240.8564</v>
      </c>
      <c r="J40" s="15">
        <v>87.8585</v>
      </c>
      <c r="K40" s="15">
        <v>78.8647</v>
      </c>
      <c r="L40" s="14"/>
    </row>
    <row r="41" spans="1:12" ht="12.75">
      <c r="A41" s="17" t="s">
        <v>125</v>
      </c>
      <c r="B41" s="17"/>
      <c r="C41" s="17">
        <v>0</v>
      </c>
      <c r="D41" s="17">
        <v>379852.68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4"/>
    </row>
    <row r="42" spans="1:12" ht="12.75">
      <c r="A42" s="17" t="s">
        <v>124</v>
      </c>
      <c r="B42" s="17"/>
      <c r="C42" s="17">
        <v>0</v>
      </c>
      <c r="D42" s="17">
        <v>379852.68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4"/>
    </row>
    <row r="43" spans="1:12" ht="12.75">
      <c r="A43" s="16" t="s">
        <v>103</v>
      </c>
      <c r="B43" s="16"/>
      <c r="C43" s="15">
        <v>0</v>
      </c>
      <c r="D43" s="15">
        <v>379852.68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4"/>
    </row>
    <row r="44" spans="1:12" ht="12.75">
      <c r="A44" s="17" t="s">
        <v>99</v>
      </c>
      <c r="B44" s="17"/>
      <c r="C44" s="17">
        <v>0</v>
      </c>
      <c r="D44" s="17">
        <v>929.06</v>
      </c>
      <c r="E44" s="17">
        <v>1100</v>
      </c>
      <c r="F44" s="17">
        <v>929</v>
      </c>
      <c r="G44" s="17">
        <v>1074</v>
      </c>
      <c r="H44" s="17">
        <v>0</v>
      </c>
      <c r="I44" s="17">
        <v>118.3992</v>
      </c>
      <c r="J44" s="17">
        <v>84.4545</v>
      </c>
      <c r="K44" s="17">
        <v>115.6081</v>
      </c>
      <c r="L44" s="14"/>
    </row>
    <row r="45" spans="1:12" ht="12.75">
      <c r="A45" s="17" t="s">
        <v>98</v>
      </c>
      <c r="B45" s="17"/>
      <c r="C45" s="17">
        <v>0</v>
      </c>
      <c r="D45" s="17">
        <v>929.06</v>
      </c>
      <c r="E45" s="17">
        <v>1100</v>
      </c>
      <c r="F45" s="17">
        <v>929</v>
      </c>
      <c r="G45" s="17">
        <v>1074</v>
      </c>
      <c r="H45" s="17">
        <v>0</v>
      </c>
      <c r="I45" s="17">
        <v>118.3992</v>
      </c>
      <c r="J45" s="17">
        <v>84.4545</v>
      </c>
      <c r="K45" s="17">
        <v>115.6081</v>
      </c>
      <c r="L45" s="14"/>
    </row>
    <row r="46" spans="1:12" ht="12.75">
      <c r="A46" s="16" t="s">
        <v>119</v>
      </c>
      <c r="B46" s="16"/>
      <c r="C46" s="15">
        <v>0</v>
      </c>
      <c r="D46" s="15">
        <v>929.06</v>
      </c>
      <c r="E46" s="15">
        <v>1100</v>
      </c>
      <c r="F46" s="15">
        <v>929</v>
      </c>
      <c r="G46" s="15">
        <v>1074</v>
      </c>
      <c r="H46" s="15">
        <v>0</v>
      </c>
      <c r="I46" s="15">
        <v>118.3992</v>
      </c>
      <c r="J46" s="15">
        <v>84.4545</v>
      </c>
      <c r="K46" s="15">
        <v>115.6081</v>
      </c>
      <c r="L46" s="14"/>
    </row>
    <row r="47" spans="1:12" ht="12.75">
      <c r="A47" s="14" t="s">
        <v>123</v>
      </c>
      <c r="B47" s="18"/>
      <c r="C47" s="17">
        <v>2177573.75</v>
      </c>
      <c r="D47" s="17">
        <v>3138894.32</v>
      </c>
      <c r="E47" s="17">
        <v>4055949</v>
      </c>
      <c r="F47" s="17">
        <v>4120660</v>
      </c>
      <c r="G47" s="17">
        <v>4428471</v>
      </c>
      <c r="H47" s="17">
        <v>144.1464</v>
      </c>
      <c r="I47" s="17">
        <v>131.0815</v>
      </c>
      <c r="J47" s="17">
        <v>100.1494</v>
      </c>
      <c r="K47" s="17">
        <v>107.4699</v>
      </c>
      <c r="L47" s="14"/>
    </row>
    <row r="48" spans="1:12" ht="12.75">
      <c r="A48" s="17" t="s">
        <v>122</v>
      </c>
      <c r="B48" s="17"/>
      <c r="C48" s="17">
        <v>1481923.18</v>
      </c>
      <c r="D48" s="17">
        <v>1707532.63</v>
      </c>
      <c r="E48" s="17">
        <v>2374644</v>
      </c>
      <c r="F48" s="17">
        <v>2561142</v>
      </c>
      <c r="G48" s="17">
        <v>2975277</v>
      </c>
      <c r="H48" s="17">
        <v>115.224</v>
      </c>
      <c r="I48" s="17">
        <v>140.24</v>
      </c>
      <c r="J48" s="17">
        <v>106.9529</v>
      </c>
      <c r="K48" s="17">
        <v>116.1699</v>
      </c>
      <c r="L48" s="14"/>
    </row>
    <row r="49" spans="1:12" ht="12.75">
      <c r="A49" s="17" t="s">
        <v>121</v>
      </c>
      <c r="B49" s="17"/>
      <c r="C49" s="17">
        <v>414067.91</v>
      </c>
      <c r="D49" s="17">
        <v>494299.53</v>
      </c>
      <c r="E49" s="17">
        <v>566526</v>
      </c>
      <c r="F49" s="17">
        <v>547109</v>
      </c>
      <c r="G49" s="17">
        <v>631910</v>
      </c>
      <c r="H49" s="17">
        <v>119.3764</v>
      </c>
      <c r="I49" s="17">
        <v>114.6118</v>
      </c>
      <c r="J49" s="17">
        <v>96.5726</v>
      </c>
      <c r="K49" s="17">
        <v>115.4998</v>
      </c>
      <c r="L49" s="14"/>
    </row>
    <row r="50" spans="1:12" ht="12.75">
      <c r="A50" s="16" t="s">
        <v>100</v>
      </c>
      <c r="B50" s="16"/>
      <c r="C50" s="15">
        <v>337059.85</v>
      </c>
      <c r="D50" s="15">
        <v>356009.01</v>
      </c>
      <c r="E50" s="15">
        <v>402486</v>
      </c>
      <c r="F50" s="15">
        <v>380294</v>
      </c>
      <c r="G50" s="15">
        <v>518954</v>
      </c>
      <c r="H50" s="15">
        <v>105.6218</v>
      </c>
      <c r="I50" s="15">
        <v>113.055</v>
      </c>
      <c r="J50" s="15">
        <v>94.4862</v>
      </c>
      <c r="K50" s="15">
        <v>136.4612</v>
      </c>
      <c r="L50" s="14"/>
    </row>
    <row r="51" spans="1:12" ht="12.75">
      <c r="A51" s="16" t="s">
        <v>107</v>
      </c>
      <c r="B51" s="16"/>
      <c r="C51" s="15">
        <v>77008.06</v>
      </c>
      <c r="D51" s="15">
        <v>138290.52</v>
      </c>
      <c r="E51" s="15">
        <v>164040</v>
      </c>
      <c r="F51" s="15">
        <v>166815</v>
      </c>
      <c r="G51" s="15">
        <v>112956</v>
      </c>
      <c r="H51" s="15">
        <v>179.5792</v>
      </c>
      <c r="I51" s="15">
        <v>118.6198</v>
      </c>
      <c r="J51" s="15">
        <v>101.6916</v>
      </c>
      <c r="K51" s="15">
        <v>67.7133</v>
      </c>
      <c r="L51" s="14"/>
    </row>
    <row r="52" spans="1:12" ht="12.75">
      <c r="A52" s="17" t="s">
        <v>120</v>
      </c>
      <c r="B52" s="17"/>
      <c r="C52" s="17">
        <v>807041.23</v>
      </c>
      <c r="D52" s="17">
        <v>927912.24</v>
      </c>
      <c r="E52" s="17">
        <v>1467967</v>
      </c>
      <c r="F52" s="17">
        <v>1571286</v>
      </c>
      <c r="G52" s="17">
        <v>1831993</v>
      </c>
      <c r="H52" s="17">
        <v>114.977</v>
      </c>
      <c r="I52" s="17">
        <v>160.3564</v>
      </c>
      <c r="J52" s="17">
        <v>105.5995</v>
      </c>
      <c r="K52" s="17">
        <v>116.5919</v>
      </c>
      <c r="L52" s="14"/>
    </row>
    <row r="53" spans="1:12" ht="12.75">
      <c r="A53" s="16" t="s">
        <v>100</v>
      </c>
      <c r="B53" s="16"/>
      <c r="C53" s="15">
        <v>426912.32</v>
      </c>
      <c r="D53" s="15">
        <v>450879.95</v>
      </c>
      <c r="E53" s="15">
        <v>856615</v>
      </c>
      <c r="F53" s="15">
        <v>864036</v>
      </c>
      <c r="G53" s="15">
        <v>1059285</v>
      </c>
      <c r="H53" s="15">
        <v>105.6141</v>
      </c>
      <c r="I53" s="15">
        <v>189.9873</v>
      </c>
      <c r="J53" s="15">
        <v>100.8663</v>
      </c>
      <c r="K53" s="15">
        <v>122.5973</v>
      </c>
      <c r="L53" s="14"/>
    </row>
    <row r="54" spans="1:12" ht="12.75">
      <c r="A54" s="16" t="s">
        <v>110</v>
      </c>
      <c r="B54" s="16"/>
      <c r="C54" s="15">
        <v>28952.45</v>
      </c>
      <c r="D54" s="15">
        <v>47541.3</v>
      </c>
      <c r="E54" s="15">
        <v>47500</v>
      </c>
      <c r="F54" s="15">
        <v>52161</v>
      </c>
      <c r="G54" s="15">
        <v>60247</v>
      </c>
      <c r="H54" s="15">
        <v>164.2047</v>
      </c>
      <c r="I54" s="15">
        <v>99.9131</v>
      </c>
      <c r="J54" s="15">
        <v>109.8126</v>
      </c>
      <c r="K54" s="15">
        <v>115.502</v>
      </c>
      <c r="L54" s="14"/>
    </row>
    <row r="55" spans="1:12" ht="12.75">
      <c r="A55" s="16" t="s">
        <v>109</v>
      </c>
      <c r="B55" s="16"/>
      <c r="C55" s="15">
        <v>-0.01</v>
      </c>
      <c r="D55" s="15">
        <v>0</v>
      </c>
      <c r="E55" s="15">
        <v>20506</v>
      </c>
      <c r="F55" s="15">
        <v>0</v>
      </c>
      <c r="G55" s="15">
        <v>25126</v>
      </c>
      <c r="H55" s="15">
        <v>0</v>
      </c>
      <c r="I55" s="15">
        <v>0</v>
      </c>
      <c r="J55" s="15">
        <v>0</v>
      </c>
      <c r="K55" s="15">
        <v>0</v>
      </c>
      <c r="L55" s="14"/>
    </row>
    <row r="56" spans="1:12" ht="12.75">
      <c r="A56" s="16" t="s">
        <v>108</v>
      </c>
      <c r="B56" s="16"/>
      <c r="C56" s="15">
        <v>336190.65</v>
      </c>
      <c r="D56" s="15">
        <v>410246.18</v>
      </c>
      <c r="E56" s="15">
        <v>449115</v>
      </c>
      <c r="F56" s="15">
        <v>532017</v>
      </c>
      <c r="G56" s="15">
        <v>614485</v>
      </c>
      <c r="H56" s="15">
        <v>122.0278</v>
      </c>
      <c r="I56" s="15">
        <v>109.4745</v>
      </c>
      <c r="J56" s="15">
        <v>118.4589</v>
      </c>
      <c r="K56" s="15">
        <v>115.501</v>
      </c>
      <c r="L56" s="14"/>
    </row>
    <row r="57" spans="1:12" ht="12.75">
      <c r="A57" s="16" t="s">
        <v>107</v>
      </c>
      <c r="B57" s="16"/>
      <c r="C57" s="15">
        <v>10169.79</v>
      </c>
      <c r="D57" s="15">
        <v>18315.75</v>
      </c>
      <c r="E57" s="15">
        <v>70966</v>
      </c>
      <c r="F57" s="15">
        <v>39978</v>
      </c>
      <c r="G57" s="15">
        <v>46176</v>
      </c>
      <c r="H57" s="15">
        <v>180.0995</v>
      </c>
      <c r="I57" s="15">
        <v>496.6545</v>
      </c>
      <c r="J57" s="15">
        <v>43.9482</v>
      </c>
      <c r="K57" s="15">
        <v>115.5035</v>
      </c>
      <c r="L57" s="14"/>
    </row>
    <row r="58" spans="1:12" ht="12.75">
      <c r="A58" s="16" t="s">
        <v>105</v>
      </c>
      <c r="B58" s="16"/>
      <c r="C58" s="15">
        <v>4816.03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4"/>
    </row>
    <row r="59" spans="1:12" ht="12.75">
      <c r="A59" s="16" t="s">
        <v>97</v>
      </c>
      <c r="B59" s="16"/>
      <c r="C59" s="15">
        <v>0</v>
      </c>
      <c r="D59" s="15">
        <v>0</v>
      </c>
      <c r="E59" s="15">
        <v>22165</v>
      </c>
      <c r="F59" s="15">
        <v>82165</v>
      </c>
      <c r="G59" s="15">
        <v>25600</v>
      </c>
      <c r="H59" s="15">
        <v>0</v>
      </c>
      <c r="I59" s="15">
        <v>0</v>
      </c>
      <c r="J59" s="15">
        <v>370.697</v>
      </c>
      <c r="K59" s="15">
        <v>31.1568</v>
      </c>
      <c r="L59" s="14"/>
    </row>
    <row r="60" spans="1:12" ht="12.75">
      <c r="A60" s="16" t="s">
        <v>119</v>
      </c>
      <c r="B60" s="16"/>
      <c r="C60" s="15">
        <v>0</v>
      </c>
      <c r="D60" s="15">
        <v>929.06</v>
      </c>
      <c r="E60" s="15">
        <v>1100</v>
      </c>
      <c r="F60" s="15">
        <v>929</v>
      </c>
      <c r="G60" s="15">
        <v>1074</v>
      </c>
      <c r="H60" s="15">
        <v>0</v>
      </c>
      <c r="I60" s="15">
        <v>118.3992</v>
      </c>
      <c r="J60" s="15">
        <v>84.4545</v>
      </c>
      <c r="K60" s="15">
        <v>115.6081</v>
      </c>
      <c r="L60" s="14"/>
    </row>
    <row r="61" spans="1:12" ht="12.75">
      <c r="A61" s="17" t="s">
        <v>118</v>
      </c>
      <c r="B61" s="17"/>
      <c r="C61" s="17">
        <v>9641.16</v>
      </c>
      <c r="D61" s="17">
        <v>10153.29</v>
      </c>
      <c r="E61" s="17">
        <v>11204</v>
      </c>
      <c r="F61" s="17">
        <v>10432</v>
      </c>
      <c r="G61" s="17">
        <v>12048</v>
      </c>
      <c r="H61" s="17">
        <v>105.3119</v>
      </c>
      <c r="I61" s="17">
        <v>110.3484</v>
      </c>
      <c r="J61" s="17">
        <v>93.1096</v>
      </c>
      <c r="K61" s="17">
        <v>115.4907</v>
      </c>
      <c r="L61" s="14"/>
    </row>
    <row r="62" spans="1:12" ht="12.75">
      <c r="A62" s="16" t="s">
        <v>100</v>
      </c>
      <c r="B62" s="16"/>
      <c r="C62" s="15">
        <v>4824.49</v>
      </c>
      <c r="D62" s="15">
        <v>4910.74</v>
      </c>
      <c r="E62" s="15">
        <v>5895</v>
      </c>
      <c r="F62" s="15">
        <v>5328</v>
      </c>
      <c r="G62" s="15">
        <v>6153</v>
      </c>
      <c r="H62" s="15">
        <v>101.7877</v>
      </c>
      <c r="I62" s="15">
        <v>120.043</v>
      </c>
      <c r="J62" s="15">
        <v>90.3816</v>
      </c>
      <c r="K62" s="15">
        <v>115.4842</v>
      </c>
      <c r="L62" s="14"/>
    </row>
    <row r="63" spans="1:12" ht="12.75">
      <c r="A63" s="16" t="s">
        <v>108</v>
      </c>
      <c r="B63" s="16"/>
      <c r="C63" s="15">
        <v>251.17</v>
      </c>
      <c r="D63" s="15">
        <v>663.61</v>
      </c>
      <c r="E63" s="15">
        <v>664</v>
      </c>
      <c r="F63" s="15">
        <v>664</v>
      </c>
      <c r="G63" s="15">
        <v>767</v>
      </c>
      <c r="H63" s="15">
        <v>264.2075</v>
      </c>
      <c r="I63" s="15">
        <v>100.0587</v>
      </c>
      <c r="J63" s="15">
        <v>100</v>
      </c>
      <c r="K63" s="15">
        <v>115.512</v>
      </c>
      <c r="L63" s="14"/>
    </row>
    <row r="64" spans="1:12" ht="12.75">
      <c r="A64" s="16" t="s">
        <v>107</v>
      </c>
      <c r="B64" s="16"/>
      <c r="C64" s="15">
        <v>4565.5</v>
      </c>
      <c r="D64" s="15">
        <v>4578.94</v>
      </c>
      <c r="E64" s="15">
        <v>4645</v>
      </c>
      <c r="F64" s="15">
        <v>4440</v>
      </c>
      <c r="G64" s="15">
        <v>5128</v>
      </c>
      <c r="H64" s="15">
        <v>100.2943</v>
      </c>
      <c r="I64" s="15">
        <v>101.4426</v>
      </c>
      <c r="J64" s="15">
        <v>95.5866</v>
      </c>
      <c r="K64" s="15">
        <v>115.4954</v>
      </c>
      <c r="L64" s="14"/>
    </row>
    <row r="65" spans="1:12" ht="12.75">
      <c r="A65" s="17" t="s">
        <v>117</v>
      </c>
      <c r="B65" s="17"/>
      <c r="C65" s="17">
        <v>18969.99</v>
      </c>
      <c r="D65" s="17">
        <v>8228.81</v>
      </c>
      <c r="E65" s="17">
        <v>8428</v>
      </c>
      <c r="F65" s="17">
        <v>8730</v>
      </c>
      <c r="G65" s="17">
        <v>10082</v>
      </c>
      <c r="H65" s="17">
        <v>43.378</v>
      </c>
      <c r="I65" s="17">
        <v>102.4206</v>
      </c>
      <c r="J65" s="17">
        <v>103.5832</v>
      </c>
      <c r="K65" s="17">
        <v>115.4868</v>
      </c>
      <c r="L65" s="14"/>
    </row>
    <row r="66" spans="1:12" ht="12.75">
      <c r="A66" s="16" t="s">
        <v>107</v>
      </c>
      <c r="B66" s="16"/>
      <c r="C66" s="15">
        <v>18970</v>
      </c>
      <c r="D66" s="15">
        <v>8228.81</v>
      </c>
      <c r="E66" s="15">
        <v>8428</v>
      </c>
      <c r="F66" s="15">
        <v>8730</v>
      </c>
      <c r="G66" s="15">
        <v>10082</v>
      </c>
      <c r="H66" s="15">
        <v>43.38</v>
      </c>
      <c r="I66" s="15">
        <v>102.42</v>
      </c>
      <c r="J66" s="15">
        <v>103.58</v>
      </c>
      <c r="K66" s="15">
        <v>115.49</v>
      </c>
      <c r="L66" s="14"/>
    </row>
    <row r="67" spans="1:12" ht="12.75">
      <c r="A67" s="17" t="s">
        <v>116</v>
      </c>
      <c r="B67" s="17"/>
      <c r="C67" s="17">
        <v>78293.17</v>
      </c>
      <c r="D67" s="17">
        <v>78585.18</v>
      </c>
      <c r="E67" s="17">
        <v>100557</v>
      </c>
      <c r="F67" s="17">
        <v>91120</v>
      </c>
      <c r="G67" s="17">
        <v>105246</v>
      </c>
      <c r="H67" s="17">
        <v>100.3729</v>
      </c>
      <c r="I67" s="17">
        <v>127.9592</v>
      </c>
      <c r="J67" s="17">
        <v>90.6152</v>
      </c>
      <c r="K67" s="17">
        <v>115.5026</v>
      </c>
      <c r="L67" s="14"/>
    </row>
    <row r="68" spans="1:12" ht="12.75">
      <c r="A68" s="16" t="s">
        <v>100</v>
      </c>
      <c r="B68" s="16"/>
      <c r="C68" s="15">
        <v>18391.32</v>
      </c>
      <c r="D68" s="15">
        <v>19045.72</v>
      </c>
      <c r="E68" s="15">
        <v>28490</v>
      </c>
      <c r="F68" s="15">
        <v>27954</v>
      </c>
      <c r="G68" s="15">
        <v>32289</v>
      </c>
      <c r="H68" s="15">
        <v>103.5582</v>
      </c>
      <c r="I68" s="15">
        <v>149.5874</v>
      </c>
      <c r="J68" s="15">
        <v>98.1186</v>
      </c>
      <c r="K68" s="15">
        <v>115.5076</v>
      </c>
      <c r="L68" s="14"/>
    </row>
    <row r="69" spans="1:12" ht="12.75">
      <c r="A69" s="16" t="s">
        <v>107</v>
      </c>
      <c r="B69" s="16"/>
      <c r="C69" s="15">
        <v>59901.85</v>
      </c>
      <c r="D69" s="15">
        <v>59539.46</v>
      </c>
      <c r="E69" s="15">
        <v>72067</v>
      </c>
      <c r="F69" s="15">
        <v>63166</v>
      </c>
      <c r="G69" s="15">
        <v>72957</v>
      </c>
      <c r="H69" s="15">
        <v>99.395</v>
      </c>
      <c r="I69" s="15">
        <v>121.0407</v>
      </c>
      <c r="J69" s="15">
        <v>87.6489</v>
      </c>
      <c r="K69" s="15">
        <v>115.5004</v>
      </c>
      <c r="L69" s="14"/>
    </row>
    <row r="70" spans="1:12" ht="12.75">
      <c r="A70" s="17" t="s">
        <v>115</v>
      </c>
      <c r="B70" s="17"/>
      <c r="C70" s="17">
        <v>153909.72</v>
      </c>
      <c r="D70" s="17">
        <v>188353.58</v>
      </c>
      <c r="E70" s="17">
        <v>219962</v>
      </c>
      <c r="F70" s="17">
        <v>332465</v>
      </c>
      <c r="G70" s="17">
        <v>383998</v>
      </c>
      <c r="H70" s="17">
        <v>122.3792</v>
      </c>
      <c r="I70" s="17">
        <v>116.7814</v>
      </c>
      <c r="J70" s="17">
        <v>151.1465</v>
      </c>
      <c r="K70" s="17">
        <v>115.5002</v>
      </c>
      <c r="L70" s="14"/>
    </row>
    <row r="71" spans="1:12" ht="12.75">
      <c r="A71" s="16" t="s">
        <v>100</v>
      </c>
      <c r="B71" s="16"/>
      <c r="C71" s="15">
        <v>132010.27</v>
      </c>
      <c r="D71" s="15">
        <v>168080.17</v>
      </c>
      <c r="E71" s="15">
        <v>78572</v>
      </c>
      <c r="F71" s="15">
        <v>180825</v>
      </c>
      <c r="G71" s="15">
        <v>208853</v>
      </c>
      <c r="H71" s="15">
        <v>127.3235</v>
      </c>
      <c r="I71" s="15">
        <v>46.7467</v>
      </c>
      <c r="J71" s="15">
        <v>230.1392</v>
      </c>
      <c r="K71" s="15">
        <v>115.5</v>
      </c>
      <c r="L71" s="14"/>
    </row>
    <row r="72" spans="1:12" ht="12.75">
      <c r="A72" s="16" t="s">
        <v>114</v>
      </c>
      <c r="B72" s="16"/>
      <c r="C72" s="15">
        <v>13.27</v>
      </c>
      <c r="D72" s="15">
        <v>13.27</v>
      </c>
      <c r="E72" s="15">
        <v>14</v>
      </c>
      <c r="F72" s="15">
        <v>14</v>
      </c>
      <c r="G72" s="15">
        <v>17</v>
      </c>
      <c r="H72" s="15">
        <v>100</v>
      </c>
      <c r="I72" s="15">
        <v>105.5011</v>
      </c>
      <c r="J72" s="15">
        <v>100</v>
      </c>
      <c r="K72" s="15">
        <v>121.4285</v>
      </c>
      <c r="L72" s="14"/>
    </row>
    <row r="73" spans="1:12" ht="12.75">
      <c r="A73" s="16" t="s">
        <v>108</v>
      </c>
      <c r="B73" s="16"/>
      <c r="C73" s="15">
        <v>11820.56</v>
      </c>
      <c r="D73" s="15">
        <v>11042.54</v>
      </c>
      <c r="E73" s="15">
        <v>1752</v>
      </c>
      <c r="F73" s="15">
        <v>11715</v>
      </c>
      <c r="G73" s="15">
        <v>13531</v>
      </c>
      <c r="H73" s="15">
        <v>93.418</v>
      </c>
      <c r="I73" s="15">
        <v>15.8659</v>
      </c>
      <c r="J73" s="15">
        <v>668.6643</v>
      </c>
      <c r="K73" s="15">
        <v>115.5014</v>
      </c>
      <c r="L73" s="14"/>
    </row>
    <row r="74" spans="1:12" ht="12.75">
      <c r="A74" s="16" t="s">
        <v>107</v>
      </c>
      <c r="B74" s="16"/>
      <c r="C74" s="15">
        <v>10065.62</v>
      </c>
      <c r="D74" s="15">
        <v>9217.6</v>
      </c>
      <c r="E74" s="15">
        <v>139624</v>
      </c>
      <c r="F74" s="15">
        <v>139911</v>
      </c>
      <c r="G74" s="15">
        <v>161597</v>
      </c>
      <c r="H74" s="15">
        <v>91.575</v>
      </c>
      <c r="I74" s="15">
        <v>1514.7543</v>
      </c>
      <c r="J74" s="15">
        <v>100.2055</v>
      </c>
      <c r="K74" s="15">
        <v>115.4998</v>
      </c>
      <c r="L74" s="14"/>
    </row>
    <row r="75" spans="1:12" ht="12.75">
      <c r="A75" s="17" t="s">
        <v>113</v>
      </c>
      <c r="B75" s="17"/>
      <c r="C75" s="17">
        <v>686747.45</v>
      </c>
      <c r="D75" s="17">
        <v>1215819.85</v>
      </c>
      <c r="E75" s="17">
        <v>1681305</v>
      </c>
      <c r="F75" s="17">
        <v>1556731</v>
      </c>
      <c r="G75" s="17">
        <v>1449975</v>
      </c>
      <c r="H75" s="17">
        <v>177.0403</v>
      </c>
      <c r="I75" s="17">
        <v>134.6756</v>
      </c>
      <c r="J75" s="17">
        <v>95.0725</v>
      </c>
      <c r="K75" s="17">
        <v>93.1422</v>
      </c>
      <c r="L75" s="14"/>
    </row>
    <row r="76" spans="1:12" ht="12.75">
      <c r="A76" s="17" t="s">
        <v>112</v>
      </c>
      <c r="B76" s="17"/>
      <c r="C76" s="17">
        <v>115979.54</v>
      </c>
      <c r="D76" s="17">
        <v>428640.89</v>
      </c>
      <c r="E76" s="17">
        <v>497742</v>
      </c>
      <c r="F76" s="17">
        <v>416828</v>
      </c>
      <c r="G76" s="17">
        <v>336025</v>
      </c>
      <c r="H76" s="17">
        <v>369.5831</v>
      </c>
      <c r="I76" s="17">
        <v>111.455</v>
      </c>
      <c r="J76" s="17">
        <v>87.2496</v>
      </c>
      <c r="K76" s="17">
        <v>80.6147</v>
      </c>
      <c r="L76" s="14"/>
    </row>
    <row r="77" spans="1:12" ht="12.75">
      <c r="A77" s="16" t="s">
        <v>100</v>
      </c>
      <c r="B77" s="16"/>
      <c r="C77" s="15">
        <v>0</v>
      </c>
      <c r="D77" s="15">
        <v>16590.35</v>
      </c>
      <c r="E77" s="15">
        <v>28801</v>
      </c>
      <c r="F77" s="15">
        <v>13272</v>
      </c>
      <c r="G77" s="15">
        <v>33265</v>
      </c>
      <c r="H77" s="15">
        <v>0</v>
      </c>
      <c r="I77" s="15">
        <v>173.6009</v>
      </c>
      <c r="J77" s="15">
        <v>46.0817</v>
      </c>
      <c r="K77" s="15">
        <v>250.6404</v>
      </c>
      <c r="L77" s="14"/>
    </row>
    <row r="78" spans="1:12" ht="12.75">
      <c r="A78" s="16" t="s">
        <v>109</v>
      </c>
      <c r="B78" s="16"/>
      <c r="C78" s="15">
        <v>2163.82</v>
      </c>
      <c r="D78" s="15">
        <v>19908.42</v>
      </c>
      <c r="E78" s="15">
        <v>0</v>
      </c>
      <c r="F78" s="15">
        <v>21754</v>
      </c>
      <c r="G78" s="15">
        <v>0</v>
      </c>
      <c r="H78" s="15">
        <v>920.0589</v>
      </c>
      <c r="I78" s="15">
        <v>0</v>
      </c>
      <c r="J78" s="15">
        <v>0</v>
      </c>
      <c r="K78" s="15">
        <v>0</v>
      </c>
      <c r="L78" s="14"/>
    </row>
    <row r="79" spans="1:12" ht="12.75">
      <c r="A79" s="16" t="s">
        <v>108</v>
      </c>
      <c r="B79" s="16"/>
      <c r="C79" s="15">
        <v>28389.23</v>
      </c>
      <c r="D79" s="15">
        <v>54296.24</v>
      </c>
      <c r="E79" s="15">
        <v>23926</v>
      </c>
      <c r="F79" s="15">
        <v>14925</v>
      </c>
      <c r="G79" s="15">
        <v>17238</v>
      </c>
      <c r="H79" s="15">
        <v>191.2564</v>
      </c>
      <c r="I79" s="15">
        <v>44.0656</v>
      </c>
      <c r="J79" s="15">
        <v>62.3798</v>
      </c>
      <c r="K79" s="15">
        <v>115.4974</v>
      </c>
      <c r="L79" s="14"/>
    </row>
    <row r="80" spans="1:12" ht="12.75">
      <c r="A80" s="16" t="s">
        <v>107</v>
      </c>
      <c r="B80" s="16"/>
      <c r="C80" s="15">
        <v>57784.68</v>
      </c>
      <c r="D80" s="15">
        <v>58729.84</v>
      </c>
      <c r="E80" s="15">
        <v>33272</v>
      </c>
      <c r="F80" s="15">
        <v>25564</v>
      </c>
      <c r="G80" s="15">
        <v>65305</v>
      </c>
      <c r="H80" s="15">
        <v>101.6356</v>
      </c>
      <c r="I80" s="15">
        <v>22.5983</v>
      </c>
      <c r="J80" s="15">
        <v>192.616</v>
      </c>
      <c r="K80" s="15">
        <v>255.4568</v>
      </c>
      <c r="L80" s="14"/>
    </row>
    <row r="81" spans="1:12" ht="12.75">
      <c r="A81" s="16" t="s">
        <v>97</v>
      </c>
      <c r="B81" s="16"/>
      <c r="C81" s="15">
        <v>27641.81</v>
      </c>
      <c r="D81" s="15">
        <v>279116.04</v>
      </c>
      <c r="E81" s="15">
        <v>411743</v>
      </c>
      <c r="F81" s="15">
        <v>341313</v>
      </c>
      <c r="G81" s="15">
        <v>220217</v>
      </c>
      <c r="H81" s="15">
        <v>1009.7603</v>
      </c>
      <c r="I81" s="15">
        <v>147.5167</v>
      </c>
      <c r="J81" s="15">
        <v>82.8946</v>
      </c>
      <c r="K81" s="15">
        <v>64.5205</v>
      </c>
      <c r="L81" s="14"/>
    </row>
    <row r="82" spans="1:12" ht="12.75">
      <c r="A82" s="17" t="s">
        <v>111</v>
      </c>
      <c r="B82" s="17"/>
      <c r="C82" s="17">
        <v>570767.91</v>
      </c>
      <c r="D82" s="17">
        <v>787178.96</v>
      </c>
      <c r="E82" s="17">
        <v>1183563</v>
      </c>
      <c r="F82" s="17">
        <v>1139903</v>
      </c>
      <c r="G82" s="17">
        <v>1113950</v>
      </c>
      <c r="H82" s="17">
        <v>137.9157</v>
      </c>
      <c r="I82" s="17">
        <v>147.3198</v>
      </c>
      <c r="J82" s="17">
        <v>98.2953</v>
      </c>
      <c r="K82" s="17">
        <v>97.7232</v>
      </c>
      <c r="L82" s="14"/>
    </row>
    <row r="83" spans="1:12" ht="12.75">
      <c r="A83" s="16" t="s">
        <v>100</v>
      </c>
      <c r="B83" s="16"/>
      <c r="C83" s="15">
        <v>126702.12</v>
      </c>
      <c r="D83" s="15">
        <v>64503.28</v>
      </c>
      <c r="E83" s="15">
        <v>126087</v>
      </c>
      <c r="F83" s="15">
        <v>153320</v>
      </c>
      <c r="G83" s="15">
        <v>177084</v>
      </c>
      <c r="H83" s="15">
        <v>50.9093</v>
      </c>
      <c r="I83" s="15">
        <v>195.4737</v>
      </c>
      <c r="J83" s="15">
        <v>121.5985</v>
      </c>
      <c r="K83" s="15">
        <v>115.4996</v>
      </c>
      <c r="L83" s="14"/>
    </row>
    <row r="84" spans="1:12" ht="12.75">
      <c r="A84" s="16" t="s">
        <v>110</v>
      </c>
      <c r="B84" s="16"/>
      <c r="C84" s="15">
        <v>3693.94</v>
      </c>
      <c r="D84" s="15">
        <v>6636.14</v>
      </c>
      <c r="E84" s="15">
        <v>0</v>
      </c>
      <c r="F84" s="15">
        <v>7040</v>
      </c>
      <c r="G84" s="15">
        <v>8131</v>
      </c>
      <c r="H84" s="15">
        <v>179.6493</v>
      </c>
      <c r="I84" s="15">
        <v>0</v>
      </c>
      <c r="J84" s="15">
        <v>0</v>
      </c>
      <c r="K84" s="15">
        <v>115.4971</v>
      </c>
      <c r="L84" s="14"/>
    </row>
    <row r="85" spans="1:12" ht="12.75">
      <c r="A85" s="16" t="s">
        <v>109</v>
      </c>
      <c r="B85" s="16"/>
      <c r="C85" s="15">
        <v>-0.01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4"/>
    </row>
    <row r="86" spans="1:12" ht="12.75">
      <c r="A86" s="16" t="s">
        <v>108</v>
      </c>
      <c r="B86" s="16"/>
      <c r="C86" s="15">
        <v>76292.65</v>
      </c>
      <c r="D86" s="15">
        <v>92905.96</v>
      </c>
      <c r="E86" s="15">
        <v>113810</v>
      </c>
      <c r="F86" s="15">
        <v>163477</v>
      </c>
      <c r="G86" s="15">
        <v>188816</v>
      </c>
      <c r="H86" s="15">
        <v>121.7757</v>
      </c>
      <c r="I86" s="15">
        <v>122.5002</v>
      </c>
      <c r="J86" s="15">
        <v>143.6402</v>
      </c>
      <c r="K86" s="15">
        <v>115.5</v>
      </c>
      <c r="L86" s="14"/>
    </row>
    <row r="87" spans="1:12" ht="12.75">
      <c r="A87" s="16" t="s">
        <v>107</v>
      </c>
      <c r="B87" s="16"/>
      <c r="C87" s="15">
        <v>75043.25</v>
      </c>
      <c r="D87" s="15">
        <v>84278.98</v>
      </c>
      <c r="E87" s="15">
        <v>15471</v>
      </c>
      <c r="F87" s="15">
        <v>2901</v>
      </c>
      <c r="G87" s="15">
        <v>11482</v>
      </c>
      <c r="H87" s="15">
        <v>112.3072</v>
      </c>
      <c r="I87" s="15">
        <v>18.3568</v>
      </c>
      <c r="J87" s="15">
        <v>18.7512</v>
      </c>
      <c r="K87" s="15">
        <v>395.7945</v>
      </c>
      <c r="L87" s="14"/>
    </row>
    <row r="88" spans="1:12" ht="12.75">
      <c r="A88" s="16" t="s">
        <v>106</v>
      </c>
      <c r="B88" s="16"/>
      <c r="C88" s="15">
        <v>80355.29</v>
      </c>
      <c r="D88" s="15">
        <v>18315.75</v>
      </c>
      <c r="E88" s="15">
        <v>0</v>
      </c>
      <c r="F88" s="15">
        <v>0</v>
      </c>
      <c r="G88" s="15">
        <v>0</v>
      </c>
      <c r="H88" s="15">
        <v>22.7934</v>
      </c>
      <c r="I88" s="15">
        <v>0</v>
      </c>
      <c r="J88" s="15">
        <v>0</v>
      </c>
      <c r="K88" s="15">
        <v>0</v>
      </c>
      <c r="L88" s="14"/>
    </row>
    <row r="89" spans="1:12" ht="12.75">
      <c r="A89" s="16" t="s">
        <v>105</v>
      </c>
      <c r="B89" s="16"/>
      <c r="C89" s="15">
        <v>156016.24</v>
      </c>
      <c r="D89" s="15">
        <v>0</v>
      </c>
      <c r="E89" s="15">
        <v>23892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4"/>
    </row>
    <row r="90" spans="1:12" ht="12.75">
      <c r="A90" s="16" t="s">
        <v>104</v>
      </c>
      <c r="B90" s="16"/>
      <c r="C90" s="15">
        <v>46901.74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4"/>
    </row>
    <row r="91" spans="1:12" ht="12.75">
      <c r="A91" s="16" t="s">
        <v>97</v>
      </c>
      <c r="B91" s="16"/>
      <c r="C91" s="15">
        <v>5762.69</v>
      </c>
      <c r="D91" s="15">
        <v>140686.17</v>
      </c>
      <c r="E91" s="15">
        <v>904303</v>
      </c>
      <c r="F91" s="15">
        <v>813165</v>
      </c>
      <c r="G91" s="15">
        <v>728437</v>
      </c>
      <c r="H91" s="15">
        <v>2441.328</v>
      </c>
      <c r="I91" s="15">
        <v>642.7803</v>
      </c>
      <c r="J91" s="15">
        <v>89.9217</v>
      </c>
      <c r="K91" s="15">
        <v>89.5804</v>
      </c>
      <c r="L91" s="14"/>
    </row>
    <row r="92" spans="1:12" ht="12.75">
      <c r="A92" s="16" t="s">
        <v>103</v>
      </c>
      <c r="B92" s="16"/>
      <c r="C92" s="15">
        <v>0</v>
      </c>
      <c r="D92" s="15">
        <v>379852.68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4"/>
    </row>
    <row r="93" spans="1:12" ht="12.75">
      <c r="A93" s="17" t="s">
        <v>102</v>
      </c>
      <c r="B93" s="17"/>
      <c r="C93" s="17">
        <v>8903.12</v>
      </c>
      <c r="D93" s="17">
        <v>182361.14</v>
      </c>
      <c r="E93" s="17">
        <v>9954</v>
      </c>
      <c r="F93" s="17">
        <v>0</v>
      </c>
      <c r="G93" s="17">
        <v>0</v>
      </c>
      <c r="H93" s="17">
        <v>2048.2835</v>
      </c>
      <c r="I93" s="17">
        <v>5.4583</v>
      </c>
      <c r="J93" s="17">
        <v>0</v>
      </c>
      <c r="K93" s="17">
        <v>0</v>
      </c>
      <c r="L93" s="14"/>
    </row>
    <row r="94" spans="1:12" ht="12.75">
      <c r="A94" s="17" t="s">
        <v>101</v>
      </c>
      <c r="B94" s="17"/>
      <c r="C94" s="17">
        <v>8903.12</v>
      </c>
      <c r="D94" s="17">
        <v>182361.14</v>
      </c>
      <c r="E94" s="17">
        <v>9954</v>
      </c>
      <c r="F94" s="17">
        <v>0</v>
      </c>
      <c r="G94" s="17">
        <v>0</v>
      </c>
      <c r="H94" s="17">
        <v>2048.2835</v>
      </c>
      <c r="I94" s="17">
        <v>5.4583</v>
      </c>
      <c r="J94" s="17">
        <v>0</v>
      </c>
      <c r="K94" s="17">
        <v>0</v>
      </c>
      <c r="L94" s="14"/>
    </row>
    <row r="95" spans="1:12" ht="12.75">
      <c r="A95" s="16" t="s">
        <v>100</v>
      </c>
      <c r="B95" s="16"/>
      <c r="C95" s="15">
        <v>8903.12</v>
      </c>
      <c r="D95" s="15">
        <v>49638.33</v>
      </c>
      <c r="E95" s="15">
        <v>9954</v>
      </c>
      <c r="F95" s="15">
        <v>0</v>
      </c>
      <c r="G95" s="15">
        <v>0</v>
      </c>
      <c r="H95" s="15">
        <v>557.5385</v>
      </c>
      <c r="I95" s="15">
        <v>20.053</v>
      </c>
      <c r="J95" s="15">
        <v>0</v>
      </c>
      <c r="K95" s="15">
        <v>0</v>
      </c>
      <c r="L95" s="14"/>
    </row>
    <row r="96" spans="1:12" ht="12.75">
      <c r="A96" s="16" t="s">
        <v>97</v>
      </c>
      <c r="B96" s="16"/>
      <c r="C96" s="15">
        <v>0</v>
      </c>
      <c r="D96" s="15">
        <v>132722.81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4"/>
    </row>
    <row r="97" spans="1:12" ht="12.75">
      <c r="A97" s="17" t="s">
        <v>99</v>
      </c>
      <c r="B97" s="17"/>
      <c r="C97" s="17">
        <v>0</v>
      </c>
      <c r="D97" s="17">
        <v>33180.7</v>
      </c>
      <c r="E97" s="17">
        <v>72499</v>
      </c>
      <c r="F97" s="17">
        <v>2787</v>
      </c>
      <c r="G97" s="17">
        <v>3219</v>
      </c>
      <c r="H97" s="17">
        <v>0</v>
      </c>
      <c r="I97" s="17">
        <v>218.4975</v>
      </c>
      <c r="J97" s="17">
        <v>3.8441</v>
      </c>
      <c r="K97" s="17">
        <v>115.5005</v>
      </c>
      <c r="L97" s="14"/>
    </row>
    <row r="98" spans="1:12" ht="12.75">
      <c r="A98" s="17" t="s">
        <v>98</v>
      </c>
      <c r="B98" s="17"/>
      <c r="C98" s="17">
        <v>0</v>
      </c>
      <c r="D98" s="17">
        <v>33180.7</v>
      </c>
      <c r="E98" s="17">
        <v>72499</v>
      </c>
      <c r="F98" s="17">
        <v>2787</v>
      </c>
      <c r="G98" s="17">
        <v>3219</v>
      </c>
      <c r="H98" s="17">
        <v>0</v>
      </c>
      <c r="I98" s="17">
        <v>218.4975</v>
      </c>
      <c r="J98" s="17">
        <v>3.8441</v>
      </c>
      <c r="K98" s="17">
        <v>115.5005</v>
      </c>
      <c r="L98" s="14"/>
    </row>
    <row r="99" spans="1:12" ht="12.75">
      <c r="A99" s="16" t="s">
        <v>97</v>
      </c>
      <c r="B99" s="16"/>
      <c r="C99" s="15">
        <v>0</v>
      </c>
      <c r="D99" s="15">
        <v>33180.7</v>
      </c>
      <c r="E99" s="15">
        <v>72499</v>
      </c>
      <c r="F99" s="15">
        <v>2787</v>
      </c>
      <c r="G99" s="15">
        <v>3219</v>
      </c>
      <c r="H99" s="15">
        <v>0</v>
      </c>
      <c r="I99" s="15">
        <v>218.4975</v>
      </c>
      <c r="J99" s="15">
        <v>3.8441</v>
      </c>
      <c r="K99" s="15">
        <v>115.5005</v>
      </c>
      <c r="L99" s="14"/>
    </row>
    <row r="100" spans="1:12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1:12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1:12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1:12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1:12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1:12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1:12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1:12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1:12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1:12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1:12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1:12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1:12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1:12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</sheetData>
  <sheetProtection/>
  <mergeCells count="8">
    <mergeCell ref="B9:F9"/>
    <mergeCell ref="A7:B7"/>
    <mergeCell ref="A1:B1"/>
    <mergeCell ref="A2:B2"/>
    <mergeCell ref="A3:B3"/>
    <mergeCell ref="A4:B4"/>
    <mergeCell ref="A5:B5"/>
    <mergeCell ref="B8:F8"/>
  </mergeCells>
  <printOptions/>
  <pageMargins left="0.25" right="0.25" top="0.75" bottom="0.75" header="0.3" footer="0.3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8"/>
  <sheetViews>
    <sheetView zoomScalePageLayoutView="0" workbookViewId="0" topLeftCell="A1">
      <selection activeCell="A7" sqref="A7:K7"/>
    </sheetView>
  </sheetViews>
  <sheetFormatPr defaultColWidth="9.140625" defaultRowHeight="12.75"/>
  <cols>
    <col min="1" max="1" width="11.7109375" style="13" customWidth="1"/>
    <col min="2" max="2" width="51.421875" style="13" customWidth="1"/>
    <col min="3" max="3" width="10.28125" style="13" customWidth="1"/>
    <col min="4" max="4" width="9.421875" style="13" customWidth="1"/>
    <col min="5" max="5" width="10.140625" style="13" customWidth="1"/>
    <col min="6" max="6" width="9.57421875" style="13" customWidth="1"/>
    <col min="7" max="7" width="9.00390625" style="13" customWidth="1"/>
    <col min="8" max="8" width="7.8515625" style="13" customWidth="1"/>
    <col min="9" max="9" width="5.8515625" style="13" customWidth="1"/>
    <col min="10" max="10" width="5.28125" style="13" customWidth="1"/>
    <col min="11" max="11" width="5.8515625" style="13" customWidth="1"/>
    <col min="12" max="16384" width="8.8515625" style="13" customWidth="1"/>
  </cols>
  <sheetData>
    <row r="1" spans="1:11" ht="12.75">
      <c r="A1" s="67" t="s">
        <v>0</v>
      </c>
      <c r="B1" s="67"/>
      <c r="C1" s="14"/>
      <c r="D1" s="14"/>
      <c r="E1" s="14"/>
      <c r="F1" s="14"/>
      <c r="G1" s="14"/>
      <c r="H1" s="14"/>
      <c r="I1" s="22"/>
      <c r="J1" s="23"/>
      <c r="K1" s="14"/>
    </row>
    <row r="2" spans="1:11" ht="12.75">
      <c r="A2" s="67" t="s">
        <v>1</v>
      </c>
      <c r="B2" s="67"/>
      <c r="C2" s="14"/>
      <c r="D2" s="14"/>
      <c r="E2" s="14"/>
      <c r="F2" s="14"/>
      <c r="G2" s="14"/>
      <c r="H2" s="14"/>
      <c r="I2" s="22"/>
      <c r="J2" s="21"/>
      <c r="K2" s="14"/>
    </row>
    <row r="3" spans="1:11" ht="12.75">
      <c r="A3" s="67" t="s">
        <v>2</v>
      </c>
      <c r="B3" s="67"/>
      <c r="C3" s="14"/>
      <c r="D3" s="14"/>
      <c r="E3" s="14"/>
      <c r="F3" s="14"/>
      <c r="G3" s="14"/>
      <c r="H3" s="14"/>
      <c r="I3" s="14"/>
      <c r="J3" s="14"/>
      <c r="K3" s="14"/>
    </row>
    <row r="4" spans="1:11" ht="12.75">
      <c r="A4" s="67" t="s">
        <v>3</v>
      </c>
      <c r="B4" s="67"/>
      <c r="C4" s="14"/>
      <c r="D4" s="14"/>
      <c r="E4" s="14"/>
      <c r="F4" s="14"/>
      <c r="G4" s="14"/>
      <c r="H4" s="14"/>
      <c r="I4" s="14"/>
      <c r="J4" s="14"/>
      <c r="K4" s="14"/>
    </row>
    <row r="5" spans="1:11" ht="12.75">
      <c r="A5" s="67" t="s">
        <v>4</v>
      </c>
      <c r="B5" s="67"/>
      <c r="C5" s="14"/>
      <c r="D5" s="14"/>
      <c r="E5" s="14"/>
      <c r="F5" s="14"/>
      <c r="G5" s="14"/>
      <c r="H5" s="14"/>
      <c r="I5" s="14"/>
      <c r="J5" s="14"/>
      <c r="K5" s="14"/>
    </row>
    <row r="6" spans="1:11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2.75">
      <c r="A7" s="70" t="s">
        <v>171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2.75">
      <c r="A8" s="14"/>
      <c r="B8" s="71"/>
      <c r="C8" s="71"/>
      <c r="D8" s="71"/>
      <c r="E8" s="71"/>
      <c r="F8" s="71"/>
      <c r="G8" s="14"/>
      <c r="H8" s="14"/>
      <c r="I8" s="14"/>
      <c r="J8" s="14"/>
      <c r="K8" s="14"/>
    </row>
    <row r="9" spans="1:11" ht="12.75">
      <c r="A9" s="14"/>
      <c r="B9" s="66"/>
      <c r="C9" s="67"/>
      <c r="D9" s="67"/>
      <c r="E9" s="67"/>
      <c r="F9" s="67"/>
      <c r="G9" s="14"/>
      <c r="H9" s="14"/>
      <c r="I9" s="14"/>
      <c r="J9" s="14"/>
      <c r="K9" s="14"/>
    </row>
    <row r="10" spans="1:11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14"/>
      <c r="B11" s="14"/>
      <c r="C11" s="19" t="s">
        <v>7</v>
      </c>
      <c r="D11" s="19" t="s">
        <v>8</v>
      </c>
      <c r="E11" s="19" t="s">
        <v>8</v>
      </c>
      <c r="F11" s="19" t="s">
        <v>9</v>
      </c>
      <c r="G11" s="19" t="s">
        <v>9</v>
      </c>
      <c r="H11" s="19" t="s">
        <v>24</v>
      </c>
      <c r="I11" s="19" t="s">
        <v>24</v>
      </c>
      <c r="J11" s="19" t="s">
        <v>24</v>
      </c>
      <c r="K11" s="19" t="s">
        <v>24</v>
      </c>
    </row>
    <row r="12" spans="1:11" ht="12.75">
      <c r="A12" s="14"/>
      <c r="B12" s="14"/>
      <c r="C12" s="19" t="s">
        <v>10</v>
      </c>
      <c r="D12" s="19" t="s">
        <v>12</v>
      </c>
      <c r="E12" s="19" t="s">
        <v>14</v>
      </c>
      <c r="F12" s="19" t="s">
        <v>16</v>
      </c>
      <c r="G12" s="19" t="s">
        <v>18</v>
      </c>
      <c r="H12" s="19" t="s">
        <v>34</v>
      </c>
      <c r="I12" s="19" t="s">
        <v>36</v>
      </c>
      <c r="J12" s="19" t="s">
        <v>44</v>
      </c>
      <c r="K12" s="19" t="s">
        <v>82</v>
      </c>
    </row>
    <row r="13" spans="1:11" ht="12.75">
      <c r="A13" s="20" t="s">
        <v>5</v>
      </c>
      <c r="B13" s="20" t="s">
        <v>6</v>
      </c>
      <c r="C13" s="19">
        <v>2021</v>
      </c>
      <c r="D13" s="19" t="s">
        <v>20</v>
      </c>
      <c r="E13" s="19" t="s">
        <v>21</v>
      </c>
      <c r="F13" s="19" t="s">
        <v>22</v>
      </c>
      <c r="G13" s="19" t="s">
        <v>23</v>
      </c>
      <c r="H13" s="19" t="s">
        <v>141</v>
      </c>
      <c r="I13" s="19" t="s">
        <v>140</v>
      </c>
      <c r="J13" s="19" t="s">
        <v>139</v>
      </c>
      <c r="K13" s="19" t="s">
        <v>138</v>
      </c>
    </row>
    <row r="14" spans="1:11" ht="12.75">
      <c r="A14" s="14" t="s">
        <v>123</v>
      </c>
      <c r="B14" s="18"/>
      <c r="C14" s="17">
        <v>2168670.63</v>
      </c>
      <c r="D14" s="17">
        <v>2923352.48</v>
      </c>
      <c r="E14" s="17">
        <v>4055949</v>
      </c>
      <c r="F14" s="17">
        <v>4117873</v>
      </c>
      <c r="G14" s="17">
        <v>4425252</v>
      </c>
      <c r="H14" s="17">
        <v>134.7992</v>
      </c>
      <c r="I14" s="17">
        <f>SUM(E14/D14*100)</f>
        <v>138.74307076374177</v>
      </c>
      <c r="J14" s="17">
        <f>SUM(F14/E14*100)</f>
        <v>101.52674503550216</v>
      </c>
      <c r="K14" s="17">
        <v>107.4645</v>
      </c>
    </row>
    <row r="15" spans="1:11" ht="12.75">
      <c r="A15" s="27" t="s">
        <v>169</v>
      </c>
      <c r="B15" s="27"/>
      <c r="C15" s="26">
        <v>311172.87</v>
      </c>
      <c r="D15" s="26">
        <v>343101.72</v>
      </c>
      <c r="E15" s="26">
        <v>464703</v>
      </c>
      <c r="F15" s="26">
        <v>441006</v>
      </c>
      <c r="G15" s="26">
        <v>509365</v>
      </c>
      <c r="H15" s="26">
        <v>110.2608</v>
      </c>
      <c r="I15" s="26">
        <f>SUM(E15/D15*100)</f>
        <v>135.4417576222002</v>
      </c>
      <c r="J15" s="26">
        <f>SUM(F15/E15*100)</f>
        <v>94.90061394051685</v>
      </c>
      <c r="K15" s="26">
        <v>115.5006</v>
      </c>
    </row>
    <row r="16" spans="1:11" ht="12.75">
      <c r="A16" s="25" t="s">
        <v>168</v>
      </c>
      <c r="B16" s="25"/>
      <c r="C16" s="24">
        <v>311172.87</v>
      </c>
      <c r="D16" s="24">
        <v>343101.72</v>
      </c>
      <c r="E16" s="24">
        <v>464703</v>
      </c>
      <c r="F16" s="24">
        <v>441006</v>
      </c>
      <c r="G16" s="24">
        <v>509365</v>
      </c>
      <c r="H16" s="24">
        <v>110.2608</v>
      </c>
      <c r="I16" s="24">
        <v>135.4417</v>
      </c>
      <c r="J16" s="24">
        <v>94.9006</v>
      </c>
      <c r="K16" s="24">
        <v>115.5006</v>
      </c>
    </row>
    <row r="17" spans="1:11" ht="12.75">
      <c r="A17" s="25" t="s">
        <v>167</v>
      </c>
      <c r="B17" s="25"/>
      <c r="C17" s="24"/>
      <c r="D17" s="24"/>
      <c r="E17" s="24"/>
      <c r="F17" s="24"/>
      <c r="G17" s="24"/>
      <c r="H17" s="24"/>
      <c r="I17" s="24"/>
      <c r="J17" s="24"/>
      <c r="K17" s="24"/>
    </row>
    <row r="18" spans="1:11" ht="12.75">
      <c r="A18" s="27" t="s">
        <v>166</v>
      </c>
      <c r="B18" s="27"/>
      <c r="C18" s="26">
        <v>15604.35</v>
      </c>
      <c r="D18" s="26">
        <v>22828.33</v>
      </c>
      <c r="E18" s="26">
        <v>52121</v>
      </c>
      <c r="F18" s="26">
        <v>25766</v>
      </c>
      <c r="G18" s="26">
        <v>29759</v>
      </c>
      <c r="H18" s="26">
        <v>146.2946</v>
      </c>
      <c r="I18" s="26">
        <v>228.3171</v>
      </c>
      <c r="J18" s="26">
        <v>49.4349</v>
      </c>
      <c r="K18" s="26">
        <v>115.4971</v>
      </c>
    </row>
    <row r="19" spans="1:11" ht="12.75">
      <c r="A19" s="25" t="s">
        <v>165</v>
      </c>
      <c r="B19" s="25"/>
      <c r="C19" s="24">
        <v>15604.35</v>
      </c>
      <c r="D19" s="24">
        <v>22828.33</v>
      </c>
      <c r="E19" s="24">
        <v>52121</v>
      </c>
      <c r="F19" s="24">
        <v>25766</v>
      </c>
      <c r="G19" s="24">
        <v>29759</v>
      </c>
      <c r="H19" s="24">
        <v>146.2946</v>
      </c>
      <c r="I19" s="24">
        <v>228.3171</v>
      </c>
      <c r="J19" s="24">
        <v>49.4349</v>
      </c>
      <c r="K19" s="24">
        <v>115.4971</v>
      </c>
    </row>
    <row r="20" spans="1:11" ht="12.75">
      <c r="A20" s="27" t="s">
        <v>164</v>
      </c>
      <c r="B20" s="27"/>
      <c r="C20" s="26">
        <v>2859.9</v>
      </c>
      <c r="D20" s="26">
        <v>36684.58</v>
      </c>
      <c r="E20" s="26">
        <v>94553</v>
      </c>
      <c r="F20" s="26">
        <v>40357</v>
      </c>
      <c r="G20" s="26">
        <v>100267</v>
      </c>
      <c r="H20" s="26">
        <v>1282.7224</v>
      </c>
      <c r="I20" s="26">
        <v>257.7458</v>
      </c>
      <c r="J20" s="26">
        <v>42.6818</v>
      </c>
      <c r="K20" s="26">
        <v>248.45</v>
      </c>
    </row>
    <row r="21" spans="1:11" ht="12.75">
      <c r="A21" s="25" t="s">
        <v>163</v>
      </c>
      <c r="B21" s="25"/>
      <c r="C21" s="24">
        <v>2859.9</v>
      </c>
      <c r="D21" s="24">
        <v>36684.58</v>
      </c>
      <c r="E21" s="24">
        <v>94553</v>
      </c>
      <c r="F21" s="24">
        <v>40357</v>
      </c>
      <c r="G21" s="24">
        <v>100267</v>
      </c>
      <c r="H21" s="24">
        <v>1282.7224</v>
      </c>
      <c r="I21" s="24">
        <v>257.7458</v>
      </c>
      <c r="J21" s="24">
        <v>42.6818</v>
      </c>
      <c r="K21" s="24">
        <v>248.45</v>
      </c>
    </row>
    <row r="22" spans="1:11" ht="12.75">
      <c r="A22" s="27" t="s">
        <v>162</v>
      </c>
      <c r="B22" s="27"/>
      <c r="C22" s="26">
        <v>94664.67</v>
      </c>
      <c r="D22" s="26">
        <v>85752.2</v>
      </c>
      <c r="E22" s="26">
        <v>124822</v>
      </c>
      <c r="F22" s="26">
        <v>112999</v>
      </c>
      <c r="G22" s="26">
        <v>130514</v>
      </c>
      <c r="H22" s="26">
        <v>90.5852</v>
      </c>
      <c r="I22" s="26">
        <v>145.5612</v>
      </c>
      <c r="J22" s="26">
        <v>90.5281</v>
      </c>
      <c r="K22" s="26">
        <v>115.5001</v>
      </c>
    </row>
    <row r="23" spans="1:11" ht="12.75">
      <c r="A23" s="25" t="s">
        <v>161</v>
      </c>
      <c r="B23" s="25"/>
      <c r="C23" s="24">
        <v>94664.67</v>
      </c>
      <c r="D23" s="24">
        <v>79116.06</v>
      </c>
      <c r="E23" s="24">
        <v>111550</v>
      </c>
      <c r="F23" s="24">
        <v>105959</v>
      </c>
      <c r="G23" s="24">
        <v>122383</v>
      </c>
      <c r="H23" s="24">
        <v>83.575</v>
      </c>
      <c r="I23" s="24">
        <v>140.9953</v>
      </c>
      <c r="J23" s="24">
        <v>94.9878</v>
      </c>
      <c r="K23" s="24">
        <v>115.5003</v>
      </c>
    </row>
    <row r="24" spans="1:11" ht="12.75">
      <c r="A24" s="25" t="s">
        <v>160</v>
      </c>
      <c r="B24" s="25"/>
      <c r="C24" s="24">
        <v>0</v>
      </c>
      <c r="D24" s="24">
        <v>6636.14</v>
      </c>
      <c r="E24" s="24">
        <v>13272</v>
      </c>
      <c r="F24" s="24">
        <v>7040</v>
      </c>
      <c r="G24" s="24">
        <v>8131</v>
      </c>
      <c r="H24" s="24">
        <v>0</v>
      </c>
      <c r="I24" s="24">
        <v>199.9957</v>
      </c>
      <c r="J24" s="24">
        <v>53.044</v>
      </c>
      <c r="K24" s="24">
        <v>115.4971</v>
      </c>
    </row>
    <row r="25" spans="1:11" ht="12.75">
      <c r="A25" s="27" t="s">
        <v>159</v>
      </c>
      <c r="B25" s="27"/>
      <c r="C25" s="26">
        <v>1298901.59</v>
      </c>
      <c r="D25" s="26">
        <v>1579998.61</v>
      </c>
      <c r="E25" s="26">
        <v>2634425</v>
      </c>
      <c r="F25" s="26">
        <v>2663192</v>
      </c>
      <c r="G25" s="26">
        <v>2691430</v>
      </c>
      <c r="H25" s="26">
        <v>121.6411</v>
      </c>
      <c r="I25" s="26">
        <v>165.2237</v>
      </c>
      <c r="J25" s="26">
        <v>102.0171</v>
      </c>
      <c r="K25" s="26">
        <v>101.0603</v>
      </c>
    </row>
    <row r="26" spans="1:11" ht="12.75">
      <c r="A26" s="25" t="s">
        <v>158</v>
      </c>
      <c r="B26" s="25"/>
      <c r="C26" s="24">
        <v>843963.15</v>
      </c>
      <c r="D26" s="24">
        <v>1165173.49</v>
      </c>
      <c r="E26" s="24">
        <v>2241543</v>
      </c>
      <c r="F26" s="24">
        <v>2004464</v>
      </c>
      <c r="G26" s="24">
        <v>1987071</v>
      </c>
      <c r="H26" s="24">
        <v>138.0597</v>
      </c>
      <c r="I26" s="24">
        <v>186.4658</v>
      </c>
      <c r="J26" s="24">
        <v>92.2589</v>
      </c>
      <c r="K26" s="24">
        <v>99.1322</v>
      </c>
    </row>
    <row r="27" spans="1:11" ht="12.75">
      <c r="A27" s="25" t="s">
        <v>157</v>
      </c>
      <c r="B27" s="25"/>
      <c r="C27" s="24">
        <v>153660.05</v>
      </c>
      <c r="D27" s="24">
        <v>165903.51</v>
      </c>
      <c r="E27" s="24">
        <v>178837</v>
      </c>
      <c r="F27" s="24">
        <v>223749</v>
      </c>
      <c r="G27" s="24">
        <v>274843</v>
      </c>
      <c r="H27" s="24">
        <v>107.9678</v>
      </c>
      <c r="I27" s="24">
        <v>134.9199</v>
      </c>
      <c r="J27" s="24">
        <v>99.9606</v>
      </c>
      <c r="K27" s="24">
        <v>122.8354</v>
      </c>
    </row>
    <row r="28" spans="1:11" ht="12.75">
      <c r="A28" s="25" t="s">
        <v>156</v>
      </c>
      <c r="B28" s="25"/>
      <c r="C28" s="24">
        <v>301278.39</v>
      </c>
      <c r="D28" s="24">
        <v>248921.61</v>
      </c>
      <c r="E28" s="24">
        <v>214045</v>
      </c>
      <c r="F28" s="24">
        <v>434979</v>
      </c>
      <c r="G28" s="24">
        <v>429516</v>
      </c>
      <c r="H28" s="24">
        <v>82.6217</v>
      </c>
      <c r="I28" s="24">
        <v>85.9889</v>
      </c>
      <c r="J28" s="24">
        <v>203.2184</v>
      </c>
      <c r="K28" s="24">
        <v>98.744</v>
      </c>
    </row>
    <row r="29" spans="1:11" ht="12.75">
      <c r="A29" s="25" t="s">
        <v>155</v>
      </c>
      <c r="B29" s="25"/>
      <c r="C29" s="24"/>
      <c r="D29" s="24"/>
      <c r="E29" s="24"/>
      <c r="F29" s="24"/>
      <c r="G29" s="24"/>
      <c r="H29" s="24"/>
      <c r="I29" s="24"/>
      <c r="J29" s="24"/>
      <c r="K29" s="24"/>
    </row>
    <row r="30" spans="1:11" ht="12.75">
      <c r="A30" s="27" t="s">
        <v>154</v>
      </c>
      <c r="B30" s="27"/>
      <c r="C30" s="26">
        <v>147449.24</v>
      </c>
      <c r="D30" s="26">
        <v>464071.92</v>
      </c>
      <c r="E30" s="26">
        <v>238913</v>
      </c>
      <c r="F30" s="26">
        <v>405633</v>
      </c>
      <c r="G30" s="26">
        <v>468508</v>
      </c>
      <c r="H30" s="26">
        <v>314.7333</v>
      </c>
      <c r="I30" s="26">
        <v>51.4818</v>
      </c>
      <c r="J30" s="26">
        <v>169.7827</v>
      </c>
      <c r="K30" s="26">
        <v>115.5004</v>
      </c>
    </row>
    <row r="31" spans="1:11" ht="12.75">
      <c r="A31" s="25" t="s">
        <v>153</v>
      </c>
      <c r="B31" s="25"/>
      <c r="C31" s="24">
        <v>13272.28</v>
      </c>
      <c r="D31" s="24">
        <v>12967.02</v>
      </c>
      <c r="E31" s="24">
        <v>14599</v>
      </c>
      <c r="F31" s="24">
        <v>13779</v>
      </c>
      <c r="G31" s="24">
        <v>15916</v>
      </c>
      <c r="H31" s="24">
        <v>97.7</v>
      </c>
      <c r="I31" s="24">
        <v>112.5856</v>
      </c>
      <c r="J31" s="24">
        <v>94.3831</v>
      </c>
      <c r="K31" s="24">
        <v>115.5091</v>
      </c>
    </row>
    <row r="32" spans="1:11" ht="12.75">
      <c r="A32" s="25" t="s">
        <v>152</v>
      </c>
      <c r="B32" s="25"/>
      <c r="C32" s="24">
        <v>7963.37</v>
      </c>
      <c r="D32" s="24">
        <v>6649.41</v>
      </c>
      <c r="E32" s="24">
        <v>5323</v>
      </c>
      <c r="F32" s="24">
        <v>7054</v>
      </c>
      <c r="G32" s="24">
        <v>8148</v>
      </c>
      <c r="H32" s="24">
        <v>83.4999</v>
      </c>
      <c r="I32" s="24">
        <v>80.0522</v>
      </c>
      <c r="J32" s="24">
        <v>132.5192</v>
      </c>
      <c r="K32" s="24">
        <v>115.5089</v>
      </c>
    </row>
    <row r="33" spans="1:11" ht="12.75">
      <c r="A33" s="25" t="s">
        <v>151</v>
      </c>
      <c r="B33" s="25"/>
      <c r="C33" s="24">
        <v>126213.59</v>
      </c>
      <c r="D33" s="24">
        <v>444455.49</v>
      </c>
      <c r="E33" s="24">
        <v>218991</v>
      </c>
      <c r="F33" s="24">
        <v>384800</v>
      </c>
      <c r="G33" s="24">
        <v>444444</v>
      </c>
      <c r="H33" s="24">
        <v>352.1455</v>
      </c>
      <c r="I33" s="24">
        <v>49.2717</v>
      </c>
      <c r="J33" s="24">
        <v>175.7149</v>
      </c>
      <c r="K33" s="24">
        <v>115.5</v>
      </c>
    </row>
    <row r="34" spans="1:11" ht="12.75">
      <c r="A34" s="25" t="s">
        <v>150</v>
      </c>
      <c r="B34" s="25"/>
      <c r="C34" s="24"/>
      <c r="D34" s="24"/>
      <c r="E34" s="24"/>
      <c r="F34" s="24"/>
      <c r="G34" s="24"/>
      <c r="H34" s="24"/>
      <c r="I34" s="24"/>
      <c r="J34" s="24"/>
      <c r="K34" s="24"/>
    </row>
    <row r="35" spans="1:11" ht="12.75">
      <c r="A35" s="27" t="s">
        <v>149</v>
      </c>
      <c r="B35" s="27"/>
      <c r="C35" s="26">
        <v>262896.28</v>
      </c>
      <c r="D35" s="26">
        <v>355683.85</v>
      </c>
      <c r="E35" s="26">
        <v>403012</v>
      </c>
      <c r="F35" s="26">
        <v>384047</v>
      </c>
      <c r="G35" s="26">
        <v>443581</v>
      </c>
      <c r="H35" s="26">
        <v>135.2943</v>
      </c>
      <c r="I35" s="26">
        <v>113.3062</v>
      </c>
      <c r="J35" s="26">
        <v>95.2941</v>
      </c>
      <c r="K35" s="26">
        <v>115.5017</v>
      </c>
    </row>
    <row r="36" spans="1:11" ht="12.75">
      <c r="A36" s="25" t="s">
        <v>148</v>
      </c>
      <c r="B36" s="25"/>
      <c r="C36" s="24">
        <v>225490.98</v>
      </c>
      <c r="D36" s="24">
        <v>326670.64</v>
      </c>
      <c r="E36" s="24">
        <v>364523</v>
      </c>
      <c r="F36" s="24">
        <v>353267</v>
      </c>
      <c r="G36" s="24">
        <v>408029</v>
      </c>
      <c r="H36" s="24">
        <v>144.8708</v>
      </c>
      <c r="I36" s="24">
        <v>111.5873</v>
      </c>
      <c r="J36" s="24">
        <v>96.9121</v>
      </c>
      <c r="K36" s="24">
        <v>115.5015</v>
      </c>
    </row>
    <row r="37" spans="1:11" ht="12.75">
      <c r="A37" s="25" t="s">
        <v>147</v>
      </c>
      <c r="B37" s="25"/>
      <c r="C37" s="24">
        <v>4808.6</v>
      </c>
      <c r="D37" s="24">
        <v>4645.3</v>
      </c>
      <c r="E37" s="24">
        <v>5043</v>
      </c>
      <c r="F37" s="24">
        <v>4928</v>
      </c>
      <c r="G37" s="24">
        <v>5693</v>
      </c>
      <c r="H37" s="24">
        <v>96.604</v>
      </c>
      <c r="I37" s="24">
        <v>108.5613</v>
      </c>
      <c r="J37" s="24">
        <v>97.7196</v>
      </c>
      <c r="K37" s="24">
        <v>115.5235</v>
      </c>
    </row>
    <row r="38" spans="1:11" ht="12.75">
      <c r="A38" s="25" t="s">
        <v>146</v>
      </c>
      <c r="B38" s="25"/>
      <c r="C38" s="24">
        <v>24367.89</v>
      </c>
      <c r="D38" s="24">
        <v>24367.91</v>
      </c>
      <c r="E38" s="24">
        <v>33446</v>
      </c>
      <c r="F38" s="24">
        <v>25852</v>
      </c>
      <c r="G38" s="24">
        <v>29859</v>
      </c>
      <c r="H38" s="24">
        <v>100</v>
      </c>
      <c r="I38" s="24">
        <v>137.2542</v>
      </c>
      <c r="J38" s="24">
        <v>77.2947</v>
      </c>
      <c r="K38" s="24">
        <v>115.4997</v>
      </c>
    </row>
    <row r="39" spans="1:11" ht="12.75">
      <c r="A39" s="25" t="s">
        <v>145</v>
      </c>
      <c r="B39" s="25"/>
      <c r="C39" s="24">
        <v>8228.81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27" t="s">
        <v>144</v>
      </c>
      <c r="B40" s="27"/>
      <c r="C40" s="26">
        <v>35121.73</v>
      </c>
      <c r="D40" s="26">
        <v>35231.27</v>
      </c>
      <c r="E40" s="26">
        <v>43400</v>
      </c>
      <c r="F40" s="26">
        <v>44873</v>
      </c>
      <c r="G40" s="26">
        <v>51828</v>
      </c>
      <c r="H40" s="26">
        <v>100.3118</v>
      </c>
      <c r="I40" s="26">
        <v>123.186</v>
      </c>
      <c r="J40" s="26">
        <v>103.394</v>
      </c>
      <c r="K40" s="26">
        <v>115.4992</v>
      </c>
    </row>
    <row r="41" spans="1:11" ht="12.75">
      <c r="A41" s="25" t="s">
        <v>143</v>
      </c>
      <c r="B41" s="25"/>
      <c r="C41" s="24">
        <v>955.59</v>
      </c>
      <c r="D41" s="24">
        <v>1592.67</v>
      </c>
      <c r="E41" s="24">
        <v>1593</v>
      </c>
      <c r="F41" s="24">
        <v>1690</v>
      </c>
      <c r="G41" s="24">
        <v>1951</v>
      </c>
      <c r="H41" s="24">
        <v>166.6687</v>
      </c>
      <c r="I41" s="24">
        <v>100.0207</v>
      </c>
      <c r="J41" s="24">
        <v>106.0891</v>
      </c>
      <c r="K41" s="24">
        <v>115.4437</v>
      </c>
    </row>
    <row r="42" spans="1:11" ht="12.75">
      <c r="A42" s="25" t="s">
        <v>142</v>
      </c>
      <c r="B42" s="25"/>
      <c r="C42" s="24">
        <v>34166.14</v>
      </c>
      <c r="D42" s="24">
        <v>33638.6</v>
      </c>
      <c r="E42" s="24">
        <v>41807</v>
      </c>
      <c r="F42" s="24">
        <v>43183</v>
      </c>
      <c r="G42" s="24">
        <v>49877</v>
      </c>
      <c r="H42" s="24">
        <v>98.4559</v>
      </c>
      <c r="I42" s="24">
        <v>124.2828</v>
      </c>
      <c r="J42" s="24">
        <v>103.2913</v>
      </c>
      <c r="K42" s="24">
        <v>115.5014</v>
      </c>
    </row>
    <row r="43" spans="1:11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1:11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1:11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1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1:11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1:11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1:11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1:11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1:11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1:11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spans="1:11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</row>
    <row r="80" spans="1:11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</row>
    <row r="81" spans="1:11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</row>
    <row r="82" spans="1:11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</row>
    <row r="83" spans="1:11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</row>
    <row r="84" spans="1:11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</row>
    <row r="85" spans="1:11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</row>
    <row r="86" spans="1:11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</row>
    <row r="87" spans="1:11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</row>
    <row r="88" spans="1:11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</row>
    <row r="89" spans="1:11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</row>
    <row r="90" spans="1:11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1:11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1:11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</row>
    <row r="93" spans="1:11" ht="12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</row>
    <row r="94" spans="1:11" ht="12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</row>
    <row r="95" spans="1:11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</row>
    <row r="96" spans="1:11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</row>
    <row r="97" spans="1:11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1:11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1:11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</row>
    <row r="100" spans="1:11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1:11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1:11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1:11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1:11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</row>
    <row r="105" spans="1:11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</row>
    <row r="106" spans="1:11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</row>
    <row r="107" spans="1:11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1:11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1:11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</row>
    <row r="110" spans="1:11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1:11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1:11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1:11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1:11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1:11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1:11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</row>
    <row r="117" spans="1:11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</row>
    <row r="118" spans="1:11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</row>
    <row r="119" spans="1:11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</row>
    <row r="120" spans="1:11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</row>
    <row r="121" spans="1:11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</row>
    <row r="122" spans="1:11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</row>
    <row r="123" spans="1:11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</row>
    <row r="124" spans="1:11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</row>
    <row r="125" spans="1:11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</row>
    <row r="126" spans="1:11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</row>
    <row r="127" spans="1:11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</row>
    <row r="128" spans="1:11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</row>
    <row r="129" spans="1:11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</row>
    <row r="130" spans="1:11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</row>
    <row r="131" spans="1:11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1:11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</row>
    <row r="133" spans="1:11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1:11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</row>
    <row r="135" spans="1:11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</row>
    <row r="136" spans="1:11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</row>
    <row r="137" spans="1:11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</row>
    <row r="138" spans="1:11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</row>
    <row r="139" spans="1:11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</row>
    <row r="140" spans="1:11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</row>
    <row r="141" spans="1:11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</row>
    <row r="142" spans="1:11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</row>
    <row r="143" spans="1:11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</row>
    <row r="144" spans="1:11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</row>
    <row r="145" spans="1:11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</row>
    <row r="146" spans="1:11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</row>
    <row r="147" spans="1:11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</row>
    <row r="148" spans="1:11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</row>
    <row r="149" spans="1:11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</row>
    <row r="150" spans="1:11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</row>
    <row r="151" spans="1:11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</row>
    <row r="152" spans="1:11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</row>
    <row r="153" spans="1:11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</row>
    <row r="154" spans="1:11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</row>
    <row r="155" spans="1:11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</row>
    <row r="156" spans="1:11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</row>
    <row r="157" spans="1:11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</row>
    <row r="158" spans="1:11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</row>
    <row r="159" spans="1:11" ht="12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</row>
    <row r="160" spans="1:11" ht="12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</row>
    <row r="161" spans="1:11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</row>
    <row r="162" spans="1:11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</row>
    <row r="163" spans="1:11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</row>
    <row r="164" spans="1:11" ht="12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</row>
    <row r="165" spans="1:11" ht="12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</row>
    <row r="166" spans="1:11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</row>
    <row r="167" spans="1:11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</row>
    <row r="168" spans="1:11" ht="12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</row>
    <row r="169" spans="1:11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</row>
    <row r="170" spans="1:11" ht="12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</row>
    <row r="171" spans="1:11" ht="12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</row>
    <row r="172" spans="1:11" ht="12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</row>
    <row r="173" spans="1:11" ht="12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</row>
    <row r="174" spans="1:11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</row>
    <row r="175" spans="1:11" ht="12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</row>
    <row r="176" spans="1:11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</row>
    <row r="177" spans="1:11" ht="12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</row>
    <row r="178" spans="1:11" ht="12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</row>
    <row r="179" spans="1:11" ht="12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</row>
    <row r="180" spans="1:11" ht="12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</row>
    <row r="181" spans="1:11" ht="12.7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</row>
    <row r="182" spans="1:11" ht="12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</row>
    <row r="183" spans="1:11" ht="12.7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</row>
    <row r="184" spans="1:11" ht="12.7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</row>
    <row r="185" spans="1:11" ht="12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</row>
    <row r="186" spans="1:11" ht="12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</row>
    <row r="187" spans="1:11" ht="12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</row>
    <row r="188" spans="1:11" ht="12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</row>
    <row r="189" spans="1:11" ht="12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</row>
    <row r="190" spans="1:11" ht="12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</row>
    <row r="191" spans="1:11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</row>
    <row r="192" spans="1:11" ht="12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</row>
    <row r="193" spans="1:11" ht="12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</row>
    <row r="194" spans="1:11" ht="12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</row>
    <row r="195" spans="1:11" ht="12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</row>
    <row r="196" spans="1:11" ht="12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</row>
    <row r="197" spans="1:11" ht="12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</row>
    <row r="198" spans="1:11" ht="12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</row>
    <row r="199" spans="1:11" ht="12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</row>
    <row r="200" spans="1:11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</row>
    <row r="201" spans="1:11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</row>
    <row r="202" spans="1:11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</row>
    <row r="203" spans="1:11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</row>
    <row r="204" spans="1:11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</row>
    <row r="205" spans="1:11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</row>
    <row r="206" spans="1:11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</row>
    <row r="207" spans="1:11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</row>
    <row r="208" spans="1:11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</row>
  </sheetData>
  <sheetProtection/>
  <mergeCells count="8">
    <mergeCell ref="B9:F9"/>
    <mergeCell ref="A7:K7"/>
    <mergeCell ref="A1:B1"/>
    <mergeCell ref="A2:B2"/>
    <mergeCell ref="A3:B3"/>
    <mergeCell ref="A4:B4"/>
    <mergeCell ref="A5:B5"/>
    <mergeCell ref="B8:F8"/>
  </mergeCells>
  <printOptions/>
  <pageMargins left="0.25" right="0.25" top="0.75" bottom="0.75" header="0.3" footer="0.3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1.7109375" style="0" customWidth="1"/>
    <col min="2" max="2" width="38.00390625" style="0" customWidth="1"/>
    <col min="3" max="3" width="13.57421875" style="0" customWidth="1"/>
    <col min="4" max="4" width="11.140625" style="0" customWidth="1"/>
    <col min="5" max="5" width="8.00390625" style="0" customWidth="1"/>
    <col min="6" max="6" width="11.421875" style="0" customWidth="1"/>
    <col min="7" max="7" width="12.7109375" style="0" customWidth="1"/>
    <col min="8" max="8" width="9.28125" style="0" customWidth="1"/>
    <col min="9" max="9" width="7.421875" style="0" customWidth="1"/>
    <col min="10" max="11" width="6.7109375" style="0" customWidth="1"/>
  </cols>
  <sheetData>
    <row r="1" spans="1:10" ht="12.75">
      <c r="A1" s="73" t="s">
        <v>0</v>
      </c>
      <c r="B1" s="73"/>
      <c r="I1" s="1"/>
      <c r="J1" s="2"/>
    </row>
    <row r="2" spans="1:10" ht="12.75">
      <c r="A2" s="73" t="s">
        <v>1</v>
      </c>
      <c r="B2" s="73"/>
      <c r="I2" s="1"/>
      <c r="J2" s="3"/>
    </row>
    <row r="3" spans="1:2" ht="12.75">
      <c r="A3" s="73" t="s">
        <v>2</v>
      </c>
      <c r="B3" s="73"/>
    </row>
    <row r="4" spans="1:2" ht="12.75">
      <c r="A4" s="73" t="s">
        <v>3</v>
      </c>
      <c r="B4" s="73"/>
    </row>
    <row r="5" spans="1:2" ht="12.75">
      <c r="A5" s="73" t="s">
        <v>4</v>
      </c>
      <c r="B5" s="73"/>
    </row>
    <row r="7" ht="12.75">
      <c r="A7" s="33" t="s">
        <v>282</v>
      </c>
    </row>
    <row r="8" spans="2:6" ht="17.25">
      <c r="B8" s="74"/>
      <c r="C8" s="73"/>
      <c r="D8" s="73"/>
      <c r="E8" s="73"/>
      <c r="F8" s="73"/>
    </row>
    <row r="9" spans="2:6" ht="12.75">
      <c r="B9" s="72"/>
      <c r="C9" s="73"/>
      <c r="D9" s="73"/>
      <c r="E9" s="73"/>
      <c r="F9" s="73"/>
    </row>
    <row r="11" spans="3:11" ht="12.75">
      <c r="C11" s="32" t="s">
        <v>7</v>
      </c>
      <c r="D11" s="32" t="s">
        <v>8</v>
      </c>
      <c r="E11" s="32" t="s">
        <v>8</v>
      </c>
      <c r="F11" s="32" t="s">
        <v>9</v>
      </c>
      <c r="G11" s="32" t="s">
        <v>9</v>
      </c>
      <c r="H11" s="32" t="s">
        <v>24</v>
      </c>
      <c r="I11" s="32" t="s">
        <v>24</v>
      </c>
      <c r="J11" s="32" t="s">
        <v>24</v>
      </c>
      <c r="K11" s="32" t="s">
        <v>24</v>
      </c>
    </row>
    <row r="12" spans="3:11" ht="12.75">
      <c r="C12" s="32" t="s">
        <v>10</v>
      </c>
      <c r="D12" s="32" t="s">
        <v>12</v>
      </c>
      <c r="E12" s="32" t="s">
        <v>14</v>
      </c>
      <c r="F12" s="32" t="s">
        <v>16</v>
      </c>
      <c r="G12" s="32" t="s">
        <v>18</v>
      </c>
      <c r="H12" s="32" t="s">
        <v>34</v>
      </c>
      <c r="I12" s="32" t="s">
        <v>36</v>
      </c>
      <c r="J12" s="32" t="s">
        <v>44</v>
      </c>
      <c r="K12" s="32" t="s">
        <v>82</v>
      </c>
    </row>
    <row r="13" spans="1:11" ht="12.75">
      <c r="A13" s="33" t="s">
        <v>5</v>
      </c>
      <c r="B13" s="33" t="s">
        <v>6</v>
      </c>
      <c r="C13" s="32">
        <v>2021</v>
      </c>
      <c r="D13" s="32" t="s">
        <v>20</v>
      </c>
      <c r="E13" s="32" t="s">
        <v>21</v>
      </c>
      <c r="F13" s="32" t="s">
        <v>22</v>
      </c>
      <c r="G13" s="32" t="s">
        <v>23</v>
      </c>
      <c r="H13" s="32" t="s">
        <v>141</v>
      </c>
      <c r="I13" s="32" t="s">
        <v>140</v>
      </c>
      <c r="J13" s="32" t="s">
        <v>139</v>
      </c>
      <c r="K13" s="32" t="s">
        <v>138</v>
      </c>
    </row>
    <row r="14" spans="1:11" ht="12.75">
      <c r="A14" t="s">
        <v>137</v>
      </c>
      <c r="B14" s="31"/>
      <c r="C14" s="30">
        <v>0</v>
      </c>
      <c r="D14" s="30">
        <v>379852.68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</row>
    <row r="15" spans="1:11" ht="12.75">
      <c r="A15" s="30" t="s">
        <v>125</v>
      </c>
      <c r="B15" s="30"/>
      <c r="C15" s="30">
        <v>0</v>
      </c>
      <c r="D15" s="30">
        <v>379852.68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</row>
    <row r="16" spans="1:11" ht="12.75">
      <c r="A16" s="30" t="s">
        <v>124</v>
      </c>
      <c r="B16" s="30"/>
      <c r="C16" s="30">
        <v>0</v>
      </c>
      <c r="D16" s="30">
        <v>379852.68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</row>
    <row r="17" spans="1:11" ht="12.75">
      <c r="A17" s="29" t="s">
        <v>103</v>
      </c>
      <c r="B17" s="29"/>
      <c r="C17" s="28">
        <v>0</v>
      </c>
      <c r="D17" s="28">
        <v>379852.68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</row>
    <row r="18" spans="1:11" ht="12.75">
      <c r="A18" t="s">
        <v>123</v>
      </c>
      <c r="B18" s="31"/>
      <c r="C18" s="30">
        <v>8903.12</v>
      </c>
      <c r="D18" s="30">
        <v>182361.14</v>
      </c>
      <c r="E18" s="30">
        <v>9954</v>
      </c>
      <c r="F18" s="30">
        <v>0</v>
      </c>
      <c r="G18" s="30">
        <v>0</v>
      </c>
      <c r="H18" s="30">
        <v>2048.2835</v>
      </c>
      <c r="I18" s="30">
        <v>5.4583</v>
      </c>
      <c r="J18" s="30">
        <v>0</v>
      </c>
      <c r="K18" s="30">
        <v>0</v>
      </c>
    </row>
    <row r="19" spans="1:11" ht="12.75">
      <c r="A19" s="30" t="s">
        <v>102</v>
      </c>
      <c r="B19" s="30"/>
      <c r="C19" s="30">
        <v>8903.12</v>
      </c>
      <c r="D19" s="30">
        <v>182361.14</v>
      </c>
      <c r="E19" s="30">
        <v>9954</v>
      </c>
      <c r="F19" s="30">
        <v>0</v>
      </c>
      <c r="G19" s="30">
        <v>0</v>
      </c>
      <c r="H19" s="30">
        <v>2048.2835</v>
      </c>
      <c r="I19" s="30">
        <v>5.4583</v>
      </c>
      <c r="J19" s="30">
        <v>0</v>
      </c>
      <c r="K19" s="30">
        <v>0</v>
      </c>
    </row>
    <row r="20" spans="1:11" ht="12.75">
      <c r="A20" s="30" t="s">
        <v>101</v>
      </c>
      <c r="B20" s="30"/>
      <c r="C20" s="30">
        <v>8903.12</v>
      </c>
      <c r="D20" s="30">
        <v>182361.14</v>
      </c>
      <c r="E20" s="30">
        <v>9954</v>
      </c>
      <c r="F20" s="30">
        <v>0</v>
      </c>
      <c r="G20" s="30">
        <v>0</v>
      </c>
      <c r="H20" s="30">
        <v>2048.2835</v>
      </c>
      <c r="I20" s="30">
        <v>5.4583</v>
      </c>
      <c r="J20" s="30">
        <v>0</v>
      </c>
      <c r="K20" s="30">
        <v>0</v>
      </c>
    </row>
    <row r="21" spans="1:11" ht="12.75">
      <c r="A21" s="29" t="s">
        <v>100</v>
      </c>
      <c r="B21" s="29"/>
      <c r="C21" s="28">
        <v>8903.12</v>
      </c>
      <c r="D21" s="28">
        <v>49638.33</v>
      </c>
      <c r="E21" s="28">
        <v>9954</v>
      </c>
      <c r="F21" s="28">
        <v>0</v>
      </c>
      <c r="G21" s="28">
        <v>0</v>
      </c>
      <c r="H21" s="28">
        <v>557.5385</v>
      </c>
      <c r="I21" s="28">
        <v>20.053</v>
      </c>
      <c r="J21" s="28">
        <v>0</v>
      </c>
      <c r="K21" s="28">
        <v>0</v>
      </c>
    </row>
    <row r="22" spans="1:11" ht="12.75">
      <c r="A22" s="29" t="s">
        <v>97</v>
      </c>
      <c r="B22" s="29"/>
      <c r="C22" s="28">
        <v>0</v>
      </c>
      <c r="D22" s="28">
        <v>132722.81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</row>
  </sheetData>
  <sheetProtection/>
  <mergeCells count="7">
    <mergeCell ref="B9:F9"/>
    <mergeCell ref="A1:B1"/>
    <mergeCell ref="A2:B2"/>
    <mergeCell ref="A3:B3"/>
    <mergeCell ref="A4:B4"/>
    <mergeCell ref="A5:B5"/>
    <mergeCell ref="B8:F8"/>
  </mergeCells>
  <printOptions/>
  <pageMargins left="0.25" right="0.25" top="0.75" bottom="0.75" header="0.3" footer="0.3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46"/>
  <sheetViews>
    <sheetView zoomScalePageLayoutView="0" workbookViewId="0" topLeftCell="A34">
      <selection activeCell="B10" sqref="B10"/>
    </sheetView>
  </sheetViews>
  <sheetFormatPr defaultColWidth="9.140625" defaultRowHeight="12.75"/>
  <cols>
    <col min="1" max="1" width="13.28125" style="13" customWidth="1"/>
    <col min="2" max="2" width="42.28125" style="13" customWidth="1"/>
    <col min="3" max="3" width="11.7109375" style="13" customWidth="1"/>
    <col min="4" max="4" width="13.140625" style="13" customWidth="1"/>
    <col min="5" max="5" width="9.7109375" style="13" customWidth="1"/>
    <col min="6" max="6" width="10.7109375" style="13" customWidth="1"/>
    <col min="7" max="7" width="9.57421875" style="13" customWidth="1"/>
    <col min="8" max="8" width="6.421875" style="13" customWidth="1"/>
    <col min="9" max="9" width="5.28125" style="13" customWidth="1"/>
    <col min="10" max="10" width="6.8515625" style="13" customWidth="1"/>
    <col min="11" max="11" width="5.57421875" style="13" customWidth="1"/>
    <col min="12" max="16384" width="8.8515625" style="13" customWidth="1"/>
  </cols>
  <sheetData>
    <row r="1" spans="1:10" ht="12.75">
      <c r="A1" s="75" t="s">
        <v>0</v>
      </c>
      <c r="B1" s="75"/>
      <c r="I1" s="51"/>
      <c r="J1" s="52"/>
    </row>
    <row r="2" spans="1:10" ht="12.75">
      <c r="A2" s="75" t="s">
        <v>1</v>
      </c>
      <c r="B2" s="75"/>
      <c r="I2" s="51"/>
      <c r="J2" s="50"/>
    </row>
    <row r="3" spans="1:2" ht="12.75">
      <c r="A3" s="75" t="s">
        <v>2</v>
      </c>
      <c r="B3" s="75"/>
    </row>
    <row r="4" spans="1:2" ht="12.75">
      <c r="A4" s="75" t="s">
        <v>3</v>
      </c>
      <c r="B4" s="75"/>
    </row>
    <row r="5" spans="1:11" ht="12.75">
      <c r="A5" s="69" t="s">
        <v>4</v>
      </c>
      <c r="B5" s="69"/>
      <c r="C5" s="14"/>
      <c r="D5" s="14"/>
      <c r="E5" s="14"/>
      <c r="F5" s="14"/>
      <c r="G5" s="14"/>
      <c r="H5" s="14"/>
      <c r="I5" s="14"/>
      <c r="J5" s="14"/>
      <c r="K5" s="14"/>
    </row>
    <row r="6" spans="1:11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2.75">
      <c r="A7" s="58" t="s">
        <v>170</v>
      </c>
      <c r="B7" s="71"/>
      <c r="C7" s="67"/>
      <c r="D7" s="67"/>
      <c r="E7" s="67"/>
      <c r="F7" s="67"/>
      <c r="G7" s="14"/>
      <c r="H7" s="14"/>
      <c r="I7" s="14"/>
      <c r="J7" s="14"/>
      <c r="K7" s="14"/>
    </row>
    <row r="8" spans="1:11" ht="12.75">
      <c r="A8" s="14"/>
      <c r="B8" s="66"/>
      <c r="C8" s="67"/>
      <c r="D8" s="67"/>
      <c r="E8" s="67"/>
      <c r="F8" s="67"/>
      <c r="G8" s="14"/>
      <c r="H8" s="14"/>
      <c r="I8" s="14"/>
      <c r="J8" s="14"/>
      <c r="K8" s="14"/>
    </row>
    <row r="9" spans="1:11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12.75">
      <c r="A10" s="14"/>
      <c r="B10" s="14"/>
      <c r="C10" s="19" t="s">
        <v>7</v>
      </c>
      <c r="D10" s="19" t="s">
        <v>8</v>
      </c>
      <c r="E10" s="19" t="s">
        <v>8</v>
      </c>
      <c r="F10" s="19" t="s">
        <v>9</v>
      </c>
      <c r="G10" s="19" t="s">
        <v>9</v>
      </c>
      <c r="H10" s="19" t="s">
        <v>24</v>
      </c>
      <c r="I10" s="19" t="s">
        <v>24</v>
      </c>
      <c r="J10" s="19" t="s">
        <v>24</v>
      </c>
      <c r="K10" s="19" t="s">
        <v>24</v>
      </c>
    </row>
    <row r="11" spans="1:11" ht="12.75">
      <c r="A11" s="14"/>
      <c r="B11" s="14"/>
      <c r="C11" s="19" t="s">
        <v>10</v>
      </c>
      <c r="D11" s="19" t="s">
        <v>12</v>
      </c>
      <c r="E11" s="19" t="s">
        <v>14</v>
      </c>
      <c r="F11" s="19" t="s">
        <v>16</v>
      </c>
      <c r="G11" s="19" t="s">
        <v>18</v>
      </c>
      <c r="H11" s="19" t="s">
        <v>34</v>
      </c>
      <c r="I11" s="19" t="s">
        <v>36</v>
      </c>
      <c r="J11" s="19" t="s">
        <v>44</v>
      </c>
      <c r="K11" s="19" t="s">
        <v>82</v>
      </c>
    </row>
    <row r="12" spans="1:11" ht="12.75">
      <c r="A12" s="20" t="s">
        <v>5</v>
      </c>
      <c r="B12" s="20" t="s">
        <v>6</v>
      </c>
      <c r="C12" s="19">
        <v>2021</v>
      </c>
      <c r="D12" s="19" t="s">
        <v>20</v>
      </c>
      <c r="E12" s="19" t="s">
        <v>21</v>
      </c>
      <c r="F12" s="19" t="s">
        <v>22</v>
      </c>
      <c r="G12" s="19" t="s">
        <v>23</v>
      </c>
      <c r="H12" s="19" t="s">
        <v>141</v>
      </c>
      <c r="I12" s="19" t="s">
        <v>140</v>
      </c>
      <c r="J12" s="19" t="s">
        <v>139</v>
      </c>
      <c r="K12" s="19" t="s">
        <v>138</v>
      </c>
    </row>
    <row r="13" spans="1:11" ht="12.75">
      <c r="A13" s="14" t="s">
        <v>123</v>
      </c>
      <c r="B13" s="18"/>
      <c r="C13" s="17">
        <v>2177573.77</v>
      </c>
      <c r="D13" s="17">
        <v>3105713.62</v>
      </c>
      <c r="E13" s="17">
        <v>4065903</v>
      </c>
      <c r="F13" s="17">
        <v>4117873</v>
      </c>
      <c r="G13" s="17">
        <v>4425252</v>
      </c>
      <c r="H13" s="17">
        <v>142.6226</v>
      </c>
      <c r="I13" s="17">
        <f>SUM(E13/D13*100)</f>
        <v>130.91686798862028</v>
      </c>
      <c r="J13" s="17">
        <f>SUM(F13/E13*100)</f>
        <v>101.27819084715006</v>
      </c>
      <c r="K13" s="17">
        <v>107.4645</v>
      </c>
    </row>
    <row r="14" spans="1:11" ht="12.75">
      <c r="A14" s="49" t="s">
        <v>277</v>
      </c>
      <c r="B14" s="49"/>
      <c r="C14" s="48">
        <v>20901.27</v>
      </c>
      <c r="D14" s="48">
        <v>36339.5</v>
      </c>
      <c r="E14" s="48">
        <v>46395</v>
      </c>
      <c r="F14" s="48">
        <v>38872</v>
      </c>
      <c r="G14" s="48">
        <v>44897</v>
      </c>
      <c r="H14" s="48">
        <v>173.8626</v>
      </c>
      <c r="I14" s="48">
        <v>127.6709</v>
      </c>
      <c r="J14" s="48">
        <v>83.7848</v>
      </c>
      <c r="K14" s="48">
        <v>115.4995</v>
      </c>
    </row>
    <row r="15" spans="1:11" ht="12.75">
      <c r="A15" s="45" t="s">
        <v>276</v>
      </c>
      <c r="B15" s="45"/>
      <c r="C15" s="44">
        <v>20901.27</v>
      </c>
      <c r="D15" s="44">
        <v>36339.5</v>
      </c>
      <c r="E15" s="44">
        <v>46395</v>
      </c>
      <c r="F15" s="44">
        <v>38872</v>
      </c>
      <c r="G15" s="44">
        <v>44897</v>
      </c>
      <c r="H15" s="44">
        <v>173.8626</v>
      </c>
      <c r="I15" s="44">
        <v>127.6709</v>
      </c>
      <c r="J15" s="44">
        <v>83.7848</v>
      </c>
      <c r="K15" s="44">
        <v>115.4995</v>
      </c>
    </row>
    <row r="16" spans="1:11" ht="12.75">
      <c r="A16" s="43" t="s">
        <v>275</v>
      </c>
      <c r="B16" s="43"/>
      <c r="C16" s="42">
        <v>20901.27</v>
      </c>
      <c r="D16" s="42">
        <v>36339.5</v>
      </c>
      <c r="E16" s="42">
        <v>46395</v>
      </c>
      <c r="F16" s="42">
        <v>38872</v>
      </c>
      <c r="G16" s="42">
        <v>44897</v>
      </c>
      <c r="H16" s="42">
        <v>173.8626</v>
      </c>
      <c r="I16" s="42">
        <v>127.6709</v>
      </c>
      <c r="J16" s="42">
        <v>83.7848</v>
      </c>
      <c r="K16" s="42">
        <v>115.4995</v>
      </c>
    </row>
    <row r="17" spans="1:11" ht="12.75">
      <c r="A17" s="39" t="s">
        <v>274</v>
      </c>
      <c r="B17" s="39"/>
      <c r="C17" s="38">
        <v>9341.7</v>
      </c>
      <c r="D17" s="38">
        <v>16723.07</v>
      </c>
      <c r="E17" s="38">
        <v>16700</v>
      </c>
      <c r="F17" s="38">
        <v>17742</v>
      </c>
      <c r="G17" s="38">
        <v>20492</v>
      </c>
      <c r="H17" s="38">
        <v>179.0152</v>
      </c>
      <c r="I17" s="38">
        <v>99.862</v>
      </c>
      <c r="J17" s="38">
        <v>106.2395</v>
      </c>
      <c r="K17" s="38">
        <v>115.4999</v>
      </c>
    </row>
    <row r="18" spans="1:11" ht="12.75">
      <c r="A18" s="37" t="s">
        <v>175</v>
      </c>
      <c r="B18" s="37"/>
      <c r="C18" s="36">
        <v>9341.7</v>
      </c>
      <c r="D18" s="36">
        <v>16723.07</v>
      </c>
      <c r="E18" s="36">
        <v>16700</v>
      </c>
      <c r="F18" s="36">
        <v>17742</v>
      </c>
      <c r="G18" s="36">
        <v>20492</v>
      </c>
      <c r="H18" s="36">
        <v>179.0152</v>
      </c>
      <c r="I18" s="36">
        <v>99.862</v>
      </c>
      <c r="J18" s="36">
        <v>106.2395</v>
      </c>
      <c r="K18" s="36">
        <v>115.4999</v>
      </c>
    </row>
    <row r="19" spans="1:11" ht="12.75">
      <c r="A19" s="16" t="s">
        <v>183</v>
      </c>
      <c r="B19" s="16"/>
      <c r="C19" s="15">
        <v>9341.7</v>
      </c>
      <c r="D19" s="15">
        <v>16723.07</v>
      </c>
      <c r="E19" s="15">
        <v>16700</v>
      </c>
      <c r="F19" s="15">
        <v>17742</v>
      </c>
      <c r="G19" s="15">
        <v>20492</v>
      </c>
      <c r="H19" s="15">
        <v>179.0152</v>
      </c>
      <c r="I19" s="15">
        <v>99.862</v>
      </c>
      <c r="J19" s="15">
        <v>106.2395</v>
      </c>
      <c r="K19" s="15">
        <v>115.4999</v>
      </c>
    </row>
    <row r="20" spans="1:11" ht="12.75">
      <c r="A20" s="18" t="s">
        <v>38</v>
      </c>
      <c r="B20" s="18" t="s">
        <v>39</v>
      </c>
      <c r="C20" s="17">
        <v>9341.7</v>
      </c>
      <c r="D20" s="17">
        <v>16723.07</v>
      </c>
      <c r="E20" s="17">
        <v>16700</v>
      </c>
      <c r="F20" s="17">
        <v>17742</v>
      </c>
      <c r="G20" s="17">
        <v>20492</v>
      </c>
      <c r="H20" s="17">
        <v>179.0152</v>
      </c>
      <c r="I20" s="17">
        <v>99.862</v>
      </c>
      <c r="J20" s="17">
        <v>106.2395</v>
      </c>
      <c r="K20" s="17">
        <v>115.4999</v>
      </c>
    </row>
    <row r="21" spans="1:11" ht="12.75">
      <c r="A21" s="35" t="s">
        <v>63</v>
      </c>
      <c r="B21" s="35" t="s">
        <v>64</v>
      </c>
      <c r="C21" s="34">
        <v>9341.7</v>
      </c>
      <c r="D21" s="34">
        <v>16723.07</v>
      </c>
      <c r="E21" s="34">
        <v>16700</v>
      </c>
      <c r="F21" s="34">
        <v>17742</v>
      </c>
      <c r="G21" s="34">
        <v>20492</v>
      </c>
      <c r="H21" s="34">
        <v>179.0152</v>
      </c>
      <c r="I21" s="34">
        <v>99.862</v>
      </c>
      <c r="J21" s="34">
        <v>106.2395</v>
      </c>
      <c r="K21" s="34">
        <v>115.4999</v>
      </c>
    </row>
    <row r="22" spans="1:11" ht="12.75">
      <c r="A22" s="39" t="s">
        <v>273</v>
      </c>
      <c r="B22" s="39"/>
      <c r="C22" s="38">
        <v>3211.89</v>
      </c>
      <c r="D22" s="38">
        <v>3477.34</v>
      </c>
      <c r="E22" s="38">
        <v>3500</v>
      </c>
      <c r="F22" s="38">
        <v>3689</v>
      </c>
      <c r="G22" s="38">
        <v>4261</v>
      </c>
      <c r="H22" s="38">
        <v>108.2646</v>
      </c>
      <c r="I22" s="38">
        <v>100.6516</v>
      </c>
      <c r="J22" s="38">
        <v>105.4</v>
      </c>
      <c r="K22" s="38">
        <v>115.5055</v>
      </c>
    </row>
    <row r="23" spans="1:11" ht="12.75">
      <c r="A23" s="37" t="s">
        <v>175</v>
      </c>
      <c r="B23" s="37"/>
      <c r="C23" s="36">
        <v>3211.89</v>
      </c>
      <c r="D23" s="36">
        <v>3477.34</v>
      </c>
      <c r="E23" s="36">
        <v>3500</v>
      </c>
      <c r="F23" s="36">
        <v>3689</v>
      </c>
      <c r="G23" s="36">
        <v>4261</v>
      </c>
      <c r="H23" s="36">
        <v>108.2646</v>
      </c>
      <c r="I23" s="36">
        <v>100.6516</v>
      </c>
      <c r="J23" s="36">
        <v>105.4</v>
      </c>
      <c r="K23" s="36">
        <v>115.5055</v>
      </c>
    </row>
    <row r="24" spans="1:11" ht="12.75">
      <c r="A24" s="16" t="s">
        <v>183</v>
      </c>
      <c r="B24" s="16"/>
      <c r="C24" s="15">
        <v>3211.89</v>
      </c>
      <c r="D24" s="15">
        <v>3477.34</v>
      </c>
      <c r="E24" s="15">
        <v>3500</v>
      </c>
      <c r="F24" s="15">
        <v>3689</v>
      </c>
      <c r="G24" s="15">
        <v>4261</v>
      </c>
      <c r="H24" s="15">
        <v>108.2646</v>
      </c>
      <c r="I24" s="15">
        <v>100.6516</v>
      </c>
      <c r="J24" s="15">
        <v>105.4</v>
      </c>
      <c r="K24" s="15">
        <v>115.5055</v>
      </c>
    </row>
    <row r="25" spans="1:11" ht="12.75">
      <c r="A25" s="18" t="s">
        <v>38</v>
      </c>
      <c r="B25" s="18" t="s">
        <v>39</v>
      </c>
      <c r="C25" s="17">
        <v>3211.89</v>
      </c>
      <c r="D25" s="17">
        <v>3477.34</v>
      </c>
      <c r="E25" s="17">
        <v>3500</v>
      </c>
      <c r="F25" s="17">
        <v>3689</v>
      </c>
      <c r="G25" s="17">
        <v>4261</v>
      </c>
      <c r="H25" s="17">
        <v>108.2646</v>
      </c>
      <c r="I25" s="17">
        <v>100.6516</v>
      </c>
      <c r="J25" s="17">
        <v>105.4</v>
      </c>
      <c r="K25" s="17">
        <v>115.5055</v>
      </c>
    </row>
    <row r="26" spans="1:11" ht="12.75">
      <c r="A26" s="35" t="s">
        <v>71</v>
      </c>
      <c r="B26" s="35" t="s">
        <v>72</v>
      </c>
      <c r="C26" s="34">
        <v>3211.89</v>
      </c>
      <c r="D26" s="34">
        <v>3477.34</v>
      </c>
      <c r="E26" s="34">
        <v>3500</v>
      </c>
      <c r="F26" s="34">
        <v>3689</v>
      </c>
      <c r="G26" s="34">
        <v>4261</v>
      </c>
      <c r="H26" s="34">
        <v>108.2646</v>
      </c>
      <c r="I26" s="34">
        <v>100.6516</v>
      </c>
      <c r="J26" s="34">
        <v>105.4</v>
      </c>
      <c r="K26" s="34">
        <v>115.5055</v>
      </c>
    </row>
    <row r="27" spans="1:11" ht="12.75">
      <c r="A27" s="39" t="s">
        <v>272</v>
      </c>
      <c r="B27" s="39"/>
      <c r="C27" s="38">
        <v>-85.74</v>
      </c>
      <c r="D27" s="38">
        <v>4857.65</v>
      </c>
      <c r="E27" s="38">
        <v>4960</v>
      </c>
      <c r="F27" s="38">
        <v>5262</v>
      </c>
      <c r="G27" s="38">
        <v>6077</v>
      </c>
      <c r="H27" s="38">
        <v>5665.5586</v>
      </c>
      <c r="I27" s="38">
        <v>102.1069</v>
      </c>
      <c r="J27" s="38">
        <v>106.0887</v>
      </c>
      <c r="K27" s="38">
        <v>115.4884</v>
      </c>
    </row>
    <row r="28" spans="1:11" ht="12.75">
      <c r="A28" s="37" t="s">
        <v>175</v>
      </c>
      <c r="B28" s="37"/>
      <c r="C28" s="36">
        <v>-85.74</v>
      </c>
      <c r="D28" s="36">
        <v>4857.65</v>
      </c>
      <c r="E28" s="36">
        <v>4960</v>
      </c>
      <c r="F28" s="36">
        <v>5262</v>
      </c>
      <c r="G28" s="36">
        <v>6077</v>
      </c>
      <c r="H28" s="36">
        <v>5665.5586</v>
      </c>
      <c r="I28" s="36">
        <v>102.1069</v>
      </c>
      <c r="J28" s="36">
        <v>106.0887</v>
      </c>
      <c r="K28" s="36">
        <v>115.4884</v>
      </c>
    </row>
    <row r="29" spans="1:11" ht="12.75">
      <c r="A29" s="16" t="s">
        <v>183</v>
      </c>
      <c r="B29" s="16"/>
      <c r="C29" s="15">
        <v>-85.74</v>
      </c>
      <c r="D29" s="15">
        <v>4857.65</v>
      </c>
      <c r="E29" s="15">
        <v>4960</v>
      </c>
      <c r="F29" s="15">
        <v>5262</v>
      </c>
      <c r="G29" s="15">
        <v>6077</v>
      </c>
      <c r="H29" s="15">
        <v>5665.5586</v>
      </c>
      <c r="I29" s="15">
        <v>102.1069</v>
      </c>
      <c r="J29" s="15">
        <v>106.0887</v>
      </c>
      <c r="K29" s="15">
        <v>115.4884</v>
      </c>
    </row>
    <row r="30" spans="1:11" ht="12.75">
      <c r="A30" s="18" t="s">
        <v>38</v>
      </c>
      <c r="B30" s="18" t="s">
        <v>39</v>
      </c>
      <c r="C30" s="17">
        <v>-85.74</v>
      </c>
      <c r="D30" s="17">
        <v>4857.65</v>
      </c>
      <c r="E30" s="17">
        <v>4960</v>
      </c>
      <c r="F30" s="17">
        <v>5262</v>
      </c>
      <c r="G30" s="17">
        <v>6077</v>
      </c>
      <c r="H30" s="17">
        <v>5665.5586</v>
      </c>
      <c r="I30" s="17">
        <v>102.1069</v>
      </c>
      <c r="J30" s="17">
        <v>106.0887</v>
      </c>
      <c r="K30" s="17">
        <v>115.4884</v>
      </c>
    </row>
    <row r="31" spans="1:11" ht="12.75">
      <c r="A31" s="35" t="s">
        <v>63</v>
      </c>
      <c r="B31" s="35" t="s">
        <v>64</v>
      </c>
      <c r="C31" s="34">
        <v>-85.74</v>
      </c>
      <c r="D31" s="34">
        <v>4857.65</v>
      </c>
      <c r="E31" s="34">
        <v>4960</v>
      </c>
      <c r="F31" s="34">
        <v>5262</v>
      </c>
      <c r="G31" s="34">
        <v>6077</v>
      </c>
      <c r="H31" s="34">
        <v>5665.5586</v>
      </c>
      <c r="I31" s="34">
        <v>102.1069</v>
      </c>
      <c r="J31" s="34">
        <v>106.0887</v>
      </c>
      <c r="K31" s="34">
        <v>115.4884</v>
      </c>
    </row>
    <row r="32" spans="1:11" ht="12.75">
      <c r="A32" s="39" t="s">
        <v>271</v>
      </c>
      <c r="B32" s="39"/>
      <c r="C32" s="38">
        <v>8433.42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</row>
    <row r="33" spans="1:11" ht="12.75">
      <c r="A33" s="37" t="s">
        <v>175</v>
      </c>
      <c r="B33" s="37"/>
      <c r="C33" s="36">
        <v>8433.42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</row>
    <row r="34" spans="1:11" ht="12.75">
      <c r="A34" s="16" t="s">
        <v>183</v>
      </c>
      <c r="B34" s="16"/>
      <c r="C34" s="15">
        <v>8433.42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</row>
    <row r="35" spans="1:11" ht="12.75">
      <c r="A35" s="18" t="s">
        <v>38</v>
      </c>
      <c r="B35" s="18" t="s">
        <v>39</v>
      </c>
      <c r="C35" s="17">
        <v>8433.42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</row>
    <row r="36" spans="1:11" ht="12.75">
      <c r="A36" s="35" t="s">
        <v>63</v>
      </c>
      <c r="B36" s="35" t="s">
        <v>64</v>
      </c>
      <c r="C36" s="34">
        <v>8433.42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</row>
    <row r="37" spans="1:11" ht="12.75">
      <c r="A37" s="39" t="s">
        <v>270</v>
      </c>
      <c r="B37" s="39"/>
      <c r="C37" s="38">
        <v>0</v>
      </c>
      <c r="D37" s="38">
        <v>11281.44</v>
      </c>
      <c r="E37" s="38">
        <v>21235</v>
      </c>
      <c r="F37" s="38">
        <v>12179</v>
      </c>
      <c r="G37" s="38">
        <v>14067</v>
      </c>
      <c r="H37" s="38">
        <v>0</v>
      </c>
      <c r="I37" s="38">
        <v>188.2295</v>
      </c>
      <c r="J37" s="38">
        <v>57.3534</v>
      </c>
      <c r="K37" s="38">
        <v>115.502</v>
      </c>
    </row>
    <row r="38" spans="1:11" ht="12.75">
      <c r="A38" s="37" t="s">
        <v>175</v>
      </c>
      <c r="B38" s="37"/>
      <c r="C38" s="36">
        <v>0</v>
      </c>
      <c r="D38" s="36">
        <v>11281.44</v>
      </c>
      <c r="E38" s="36">
        <v>21235</v>
      </c>
      <c r="F38" s="36">
        <v>12179</v>
      </c>
      <c r="G38" s="36">
        <v>14067</v>
      </c>
      <c r="H38" s="36">
        <v>0</v>
      </c>
      <c r="I38" s="36">
        <v>188.2295</v>
      </c>
      <c r="J38" s="36">
        <v>57.3534</v>
      </c>
      <c r="K38" s="36">
        <v>115.502</v>
      </c>
    </row>
    <row r="39" spans="1:11" ht="12.75">
      <c r="A39" s="16" t="s">
        <v>183</v>
      </c>
      <c r="B39" s="16"/>
      <c r="C39" s="15">
        <v>0</v>
      </c>
      <c r="D39" s="15">
        <v>11281.44</v>
      </c>
      <c r="E39" s="15">
        <v>21235</v>
      </c>
      <c r="F39" s="15">
        <v>12179</v>
      </c>
      <c r="G39" s="15">
        <v>14067</v>
      </c>
      <c r="H39" s="15">
        <v>0</v>
      </c>
      <c r="I39" s="15">
        <v>188.2295</v>
      </c>
      <c r="J39" s="15">
        <v>57.3534</v>
      </c>
      <c r="K39" s="15">
        <v>115.502</v>
      </c>
    </row>
    <row r="40" spans="1:11" ht="12.75">
      <c r="A40" s="18" t="s">
        <v>38</v>
      </c>
      <c r="B40" s="18" t="s">
        <v>39</v>
      </c>
      <c r="C40" s="17">
        <v>0</v>
      </c>
      <c r="D40" s="17">
        <v>11281.44</v>
      </c>
      <c r="E40" s="17">
        <v>21235</v>
      </c>
      <c r="F40" s="17">
        <v>12179</v>
      </c>
      <c r="G40" s="17">
        <v>14067</v>
      </c>
      <c r="H40" s="17">
        <v>0</v>
      </c>
      <c r="I40" s="17">
        <v>188.2295</v>
      </c>
      <c r="J40" s="17">
        <v>57.3534</v>
      </c>
      <c r="K40" s="17">
        <v>115.502</v>
      </c>
    </row>
    <row r="41" spans="1:11" ht="12.75">
      <c r="A41" s="35" t="s">
        <v>63</v>
      </c>
      <c r="B41" s="35" t="s">
        <v>64</v>
      </c>
      <c r="C41" s="34">
        <v>0</v>
      </c>
      <c r="D41" s="34">
        <v>11281.44</v>
      </c>
      <c r="E41" s="34">
        <v>21235</v>
      </c>
      <c r="F41" s="34">
        <v>12179</v>
      </c>
      <c r="G41" s="34">
        <v>14067</v>
      </c>
      <c r="H41" s="34">
        <v>0</v>
      </c>
      <c r="I41" s="34">
        <v>188.2295</v>
      </c>
      <c r="J41" s="34">
        <v>57.3534</v>
      </c>
      <c r="K41" s="34">
        <v>115.502</v>
      </c>
    </row>
    <row r="42" spans="1:11" ht="12.75">
      <c r="A42" s="49" t="s">
        <v>269</v>
      </c>
      <c r="B42" s="49"/>
      <c r="C42" s="48">
        <v>2156672.5</v>
      </c>
      <c r="D42" s="48">
        <v>3069374.12</v>
      </c>
      <c r="E42" s="12">
        <v>4019508</v>
      </c>
      <c r="F42" s="48">
        <v>4079001</v>
      </c>
      <c r="G42" s="48">
        <v>4380355</v>
      </c>
      <c r="H42" s="48">
        <v>142.3198</v>
      </c>
      <c r="I42" s="48">
        <f>SUM(E42/D42*100)</f>
        <v>130.95529716657674</v>
      </c>
      <c r="J42" s="48">
        <f>SUM(F42/E42*100)</f>
        <v>101.48010652049952</v>
      </c>
      <c r="K42" s="48">
        <v>107.3879</v>
      </c>
    </row>
    <row r="43" spans="1:11" ht="12.75">
      <c r="A43" s="43" t="s">
        <v>237</v>
      </c>
      <c r="B43" s="43"/>
      <c r="C43" s="42">
        <v>0</v>
      </c>
      <c r="D43" s="42">
        <v>0</v>
      </c>
      <c r="E43" s="42">
        <v>13272</v>
      </c>
      <c r="F43" s="42">
        <v>13272</v>
      </c>
      <c r="G43" s="42">
        <v>15330</v>
      </c>
      <c r="H43" s="42">
        <v>0</v>
      </c>
      <c r="I43" s="42">
        <v>0</v>
      </c>
      <c r="J43" s="42">
        <v>100</v>
      </c>
      <c r="K43" s="42">
        <v>115.5063</v>
      </c>
    </row>
    <row r="44" spans="1:11" ht="12.75">
      <c r="A44" s="39" t="s">
        <v>227</v>
      </c>
      <c r="B44" s="39"/>
      <c r="C44" s="38">
        <v>0</v>
      </c>
      <c r="D44" s="38">
        <v>0</v>
      </c>
      <c r="E44" s="38">
        <v>13272</v>
      </c>
      <c r="F44" s="38">
        <v>13272</v>
      </c>
      <c r="G44" s="38">
        <v>15330</v>
      </c>
      <c r="H44" s="38">
        <v>0</v>
      </c>
      <c r="I44" s="38">
        <v>0</v>
      </c>
      <c r="J44" s="38">
        <v>100</v>
      </c>
      <c r="K44" s="38">
        <v>115.5063</v>
      </c>
    </row>
    <row r="45" spans="1:11" ht="12.75">
      <c r="A45" s="37" t="s">
        <v>173</v>
      </c>
      <c r="B45" s="37"/>
      <c r="C45" s="36">
        <v>0</v>
      </c>
      <c r="D45" s="36">
        <v>0</v>
      </c>
      <c r="E45" s="36">
        <v>13272</v>
      </c>
      <c r="F45" s="36">
        <v>13272</v>
      </c>
      <c r="G45" s="36">
        <v>15330</v>
      </c>
      <c r="H45" s="36">
        <v>0</v>
      </c>
      <c r="I45" s="36">
        <v>0</v>
      </c>
      <c r="J45" s="36">
        <v>100</v>
      </c>
      <c r="K45" s="36">
        <v>115.5063</v>
      </c>
    </row>
    <row r="46" spans="1:11" ht="12.75">
      <c r="A46" s="16" t="s">
        <v>172</v>
      </c>
      <c r="B46" s="16"/>
      <c r="C46" s="15">
        <v>0</v>
      </c>
      <c r="D46" s="15">
        <v>0</v>
      </c>
      <c r="E46" s="15">
        <v>13272</v>
      </c>
      <c r="F46" s="15">
        <v>13272</v>
      </c>
      <c r="G46" s="15">
        <v>15330</v>
      </c>
      <c r="H46" s="15">
        <v>0</v>
      </c>
      <c r="I46" s="15">
        <v>0</v>
      </c>
      <c r="J46" s="15">
        <v>100</v>
      </c>
      <c r="K46" s="15">
        <v>115.5063</v>
      </c>
    </row>
    <row r="47" spans="1:11" ht="12.75">
      <c r="A47" s="18" t="s">
        <v>40</v>
      </c>
      <c r="B47" s="18" t="s">
        <v>41</v>
      </c>
      <c r="C47" s="17">
        <v>0</v>
      </c>
      <c r="D47" s="17">
        <v>0</v>
      </c>
      <c r="E47" s="17">
        <v>13272</v>
      </c>
      <c r="F47" s="17">
        <v>13272</v>
      </c>
      <c r="G47" s="17">
        <v>15330</v>
      </c>
      <c r="H47" s="17">
        <v>0</v>
      </c>
      <c r="I47" s="17">
        <v>0</v>
      </c>
      <c r="J47" s="17">
        <v>100</v>
      </c>
      <c r="K47" s="17">
        <v>115.5063</v>
      </c>
    </row>
    <row r="48" spans="1:11" ht="12.75">
      <c r="A48" s="35" t="s">
        <v>73</v>
      </c>
      <c r="B48" s="35" t="s">
        <v>74</v>
      </c>
      <c r="C48" s="34">
        <v>0</v>
      </c>
      <c r="D48" s="34">
        <v>0</v>
      </c>
      <c r="E48" s="34">
        <v>13272</v>
      </c>
      <c r="F48" s="34">
        <v>13272</v>
      </c>
      <c r="G48" s="34">
        <v>15330</v>
      </c>
      <c r="H48" s="34">
        <v>0</v>
      </c>
      <c r="I48" s="34">
        <v>0</v>
      </c>
      <c r="J48" s="34">
        <v>100</v>
      </c>
      <c r="K48" s="34">
        <v>115.5063</v>
      </c>
    </row>
    <row r="49" spans="1:11" ht="12.75">
      <c r="A49" s="45" t="s">
        <v>268</v>
      </c>
      <c r="B49" s="45"/>
      <c r="C49" s="44">
        <v>1790696.42</v>
      </c>
      <c r="D49" s="44">
        <v>2532881.35</v>
      </c>
      <c r="E49" s="44">
        <v>3409654</v>
      </c>
      <c r="F49" s="44">
        <v>3466838</v>
      </c>
      <c r="G49" s="44">
        <v>3673299</v>
      </c>
      <c r="H49" s="44">
        <f>SUM(E49/D49*100)</f>
        <v>134.61562263862064</v>
      </c>
      <c r="I49" s="44">
        <f>SUM(E49/D49*100)</f>
        <v>134.61562263862064</v>
      </c>
      <c r="J49" s="44">
        <f>SUM(F49/E49*100)</f>
        <v>101.67712031778005</v>
      </c>
      <c r="K49" s="44">
        <v>105.9553</v>
      </c>
    </row>
    <row r="50" spans="1:11" ht="12.75">
      <c r="A50" s="43" t="s">
        <v>267</v>
      </c>
      <c r="B50" s="43"/>
      <c r="C50" s="42">
        <v>309520.76</v>
      </c>
      <c r="D50" s="42">
        <v>499343.02</v>
      </c>
      <c r="E50" s="42">
        <v>440162</v>
      </c>
      <c r="F50" s="42">
        <v>413301</v>
      </c>
      <c r="G50" s="42">
        <v>477367</v>
      </c>
      <c r="H50" s="42">
        <v>161.3277</v>
      </c>
      <c r="I50" s="42">
        <v>88.1482</v>
      </c>
      <c r="J50" s="42">
        <v>93.8974</v>
      </c>
      <c r="K50" s="42">
        <v>115.501</v>
      </c>
    </row>
    <row r="51" spans="1:11" ht="12.75">
      <c r="A51" s="39" t="s">
        <v>266</v>
      </c>
      <c r="B51" s="39"/>
      <c r="C51" s="38">
        <v>289910.11</v>
      </c>
      <c r="D51" s="38">
        <v>302913.26</v>
      </c>
      <c r="E51" s="38">
        <v>419613</v>
      </c>
      <c r="F51" s="38">
        <v>398058</v>
      </c>
      <c r="G51" s="38">
        <v>459761</v>
      </c>
      <c r="H51" s="38">
        <v>104.4852</v>
      </c>
      <c r="I51" s="38">
        <v>138.5257</v>
      </c>
      <c r="J51" s="38">
        <v>94.8631</v>
      </c>
      <c r="K51" s="38">
        <v>115.501</v>
      </c>
    </row>
    <row r="52" spans="1:11" ht="12.75">
      <c r="A52" s="37" t="s">
        <v>175</v>
      </c>
      <c r="B52" s="37"/>
      <c r="C52" s="36">
        <v>257445.65</v>
      </c>
      <c r="D52" s="36">
        <v>260289.33</v>
      </c>
      <c r="E52" s="36">
        <v>307330</v>
      </c>
      <c r="F52" s="36">
        <v>335600</v>
      </c>
      <c r="G52" s="36">
        <v>387623</v>
      </c>
      <c r="H52" s="36">
        <v>101.1045</v>
      </c>
      <c r="I52" s="36">
        <v>118.0724</v>
      </c>
      <c r="J52" s="36">
        <v>109.1985</v>
      </c>
      <c r="K52" s="36">
        <v>115.5014</v>
      </c>
    </row>
    <row r="53" spans="1:11" ht="12.75">
      <c r="A53" s="16" t="s">
        <v>183</v>
      </c>
      <c r="B53" s="16"/>
      <c r="C53" s="15">
        <v>257445.65</v>
      </c>
      <c r="D53" s="15">
        <v>260289.33</v>
      </c>
      <c r="E53" s="15">
        <v>307330</v>
      </c>
      <c r="F53" s="15">
        <v>335600</v>
      </c>
      <c r="G53" s="15">
        <v>387623</v>
      </c>
      <c r="H53" s="15">
        <v>101.1045</v>
      </c>
      <c r="I53" s="15">
        <v>118.0724</v>
      </c>
      <c r="J53" s="15">
        <v>109.1985</v>
      </c>
      <c r="K53" s="15">
        <v>115.5014</v>
      </c>
    </row>
    <row r="54" spans="1:11" ht="12.75">
      <c r="A54" s="18" t="s">
        <v>38</v>
      </c>
      <c r="B54" s="18" t="s">
        <v>39</v>
      </c>
      <c r="C54" s="17">
        <v>257445.65</v>
      </c>
      <c r="D54" s="17">
        <v>260289.33</v>
      </c>
      <c r="E54" s="17">
        <v>307330</v>
      </c>
      <c r="F54" s="17">
        <v>335600</v>
      </c>
      <c r="G54" s="17">
        <v>387623</v>
      </c>
      <c r="H54" s="17">
        <v>101.1045</v>
      </c>
      <c r="I54" s="17">
        <v>118.0724</v>
      </c>
      <c r="J54" s="17">
        <v>109.1985</v>
      </c>
      <c r="K54" s="17">
        <v>115.5014</v>
      </c>
    </row>
    <row r="55" spans="1:11" ht="12.75">
      <c r="A55" s="35" t="s">
        <v>61</v>
      </c>
      <c r="B55" s="35" t="s">
        <v>62</v>
      </c>
      <c r="C55" s="34">
        <v>138451.49</v>
      </c>
      <c r="D55" s="34">
        <v>123757.37</v>
      </c>
      <c r="E55" s="34">
        <v>97456</v>
      </c>
      <c r="F55" s="34">
        <v>140389</v>
      </c>
      <c r="G55" s="34">
        <v>162148</v>
      </c>
      <c r="H55" s="34">
        <v>89.3868</v>
      </c>
      <c r="I55" s="34">
        <v>78.7476</v>
      </c>
      <c r="J55" s="34">
        <v>144.0537</v>
      </c>
      <c r="K55" s="34">
        <v>115.499</v>
      </c>
    </row>
    <row r="56" spans="1:11" ht="12.75">
      <c r="A56" s="35" t="s">
        <v>63</v>
      </c>
      <c r="B56" s="35" t="s">
        <v>64</v>
      </c>
      <c r="C56" s="34">
        <v>105509.95</v>
      </c>
      <c r="D56" s="34">
        <v>122596.07</v>
      </c>
      <c r="E56" s="34">
        <v>193274</v>
      </c>
      <c r="F56" s="34">
        <v>179983</v>
      </c>
      <c r="G56" s="34">
        <v>207887</v>
      </c>
      <c r="H56" s="34">
        <v>116.1938</v>
      </c>
      <c r="I56" s="34">
        <v>157.651</v>
      </c>
      <c r="J56" s="34">
        <v>93.1232</v>
      </c>
      <c r="K56" s="34">
        <v>115.5036</v>
      </c>
    </row>
    <row r="57" spans="1:11" ht="12.75">
      <c r="A57" s="35" t="s">
        <v>65</v>
      </c>
      <c r="B57" s="35" t="s">
        <v>66</v>
      </c>
      <c r="C57" s="34">
        <v>3138.17</v>
      </c>
      <c r="D57" s="34">
        <v>3716.23</v>
      </c>
      <c r="E57" s="34">
        <v>4700</v>
      </c>
      <c r="F57" s="34">
        <v>4061</v>
      </c>
      <c r="G57" s="34">
        <v>4689</v>
      </c>
      <c r="H57" s="34">
        <v>118.4202</v>
      </c>
      <c r="I57" s="34">
        <v>126.4722</v>
      </c>
      <c r="J57" s="34">
        <v>86.4042</v>
      </c>
      <c r="K57" s="34">
        <v>115.4641</v>
      </c>
    </row>
    <row r="58" spans="1:11" ht="21">
      <c r="A58" s="35" t="s">
        <v>69</v>
      </c>
      <c r="B58" s="35" t="s">
        <v>70</v>
      </c>
      <c r="C58" s="34">
        <v>10346.04</v>
      </c>
      <c r="D58" s="34">
        <v>10219.66</v>
      </c>
      <c r="E58" s="34">
        <v>11900</v>
      </c>
      <c r="F58" s="34">
        <v>11167</v>
      </c>
      <c r="G58" s="34">
        <v>12899</v>
      </c>
      <c r="H58" s="34">
        <v>98.7784</v>
      </c>
      <c r="I58" s="34">
        <v>116.4422</v>
      </c>
      <c r="J58" s="34">
        <v>93.8403</v>
      </c>
      <c r="K58" s="34">
        <v>115.5099</v>
      </c>
    </row>
    <row r="59" spans="1:11" ht="12.75">
      <c r="A59" s="37" t="s">
        <v>179</v>
      </c>
      <c r="B59" s="37"/>
      <c r="C59" s="36">
        <v>32464.46</v>
      </c>
      <c r="D59" s="36">
        <v>42623.93</v>
      </c>
      <c r="E59" s="36">
        <v>112283</v>
      </c>
      <c r="F59" s="36">
        <v>62458</v>
      </c>
      <c r="G59" s="36">
        <v>72138</v>
      </c>
      <c r="H59" s="36">
        <v>131.2941</v>
      </c>
      <c r="I59" s="36">
        <v>263.4271</v>
      </c>
      <c r="J59" s="36">
        <v>55.6255</v>
      </c>
      <c r="K59" s="36">
        <v>115.4984</v>
      </c>
    </row>
    <row r="60" spans="1:11" ht="12.75">
      <c r="A60" s="16" t="s">
        <v>178</v>
      </c>
      <c r="B60" s="16"/>
      <c r="C60" s="15">
        <v>32464.46</v>
      </c>
      <c r="D60" s="15">
        <v>42623.93</v>
      </c>
      <c r="E60" s="15">
        <v>112283</v>
      </c>
      <c r="F60" s="15">
        <v>62458</v>
      </c>
      <c r="G60" s="15">
        <v>72138</v>
      </c>
      <c r="H60" s="15">
        <v>131.2941</v>
      </c>
      <c r="I60" s="15">
        <v>263.4271</v>
      </c>
      <c r="J60" s="15">
        <v>55.6255</v>
      </c>
      <c r="K60" s="15">
        <v>115.4984</v>
      </c>
    </row>
    <row r="61" spans="1:11" ht="12.75">
      <c r="A61" s="18" t="s">
        <v>38</v>
      </c>
      <c r="B61" s="18" t="s">
        <v>39</v>
      </c>
      <c r="C61" s="17">
        <v>32464.46</v>
      </c>
      <c r="D61" s="17">
        <v>42623.93</v>
      </c>
      <c r="E61" s="17">
        <v>112283</v>
      </c>
      <c r="F61" s="17">
        <v>62458</v>
      </c>
      <c r="G61" s="17">
        <v>72138</v>
      </c>
      <c r="H61" s="17">
        <v>131.2941</v>
      </c>
      <c r="I61" s="17">
        <v>263.4271</v>
      </c>
      <c r="J61" s="17">
        <v>55.6255</v>
      </c>
      <c r="K61" s="17">
        <v>115.4984</v>
      </c>
    </row>
    <row r="62" spans="1:11" ht="12.75">
      <c r="A62" s="35" t="s">
        <v>61</v>
      </c>
      <c r="B62" s="35" t="s">
        <v>62</v>
      </c>
      <c r="C62" s="34">
        <v>27898.96</v>
      </c>
      <c r="D62" s="34">
        <v>38044.99</v>
      </c>
      <c r="E62" s="34">
        <v>107638</v>
      </c>
      <c r="F62" s="34">
        <v>58018</v>
      </c>
      <c r="G62" s="34">
        <v>67010</v>
      </c>
      <c r="H62" s="34">
        <v>136.367</v>
      </c>
      <c r="I62" s="34">
        <v>282.9229</v>
      </c>
      <c r="J62" s="34">
        <v>53.901</v>
      </c>
      <c r="K62" s="34">
        <v>115.4986</v>
      </c>
    </row>
    <row r="63" spans="1:11" ht="12.75">
      <c r="A63" s="35" t="s">
        <v>65</v>
      </c>
      <c r="B63" s="35" t="s">
        <v>66</v>
      </c>
      <c r="C63" s="34">
        <v>4565.5</v>
      </c>
      <c r="D63" s="34">
        <v>4578.94</v>
      </c>
      <c r="E63" s="34">
        <v>4645</v>
      </c>
      <c r="F63" s="34">
        <v>4440</v>
      </c>
      <c r="G63" s="34">
        <v>5128</v>
      </c>
      <c r="H63" s="34">
        <v>100.2943</v>
      </c>
      <c r="I63" s="34">
        <v>101.4426</v>
      </c>
      <c r="J63" s="34">
        <v>95.5866</v>
      </c>
      <c r="K63" s="34">
        <v>115.4954</v>
      </c>
    </row>
    <row r="64" spans="1:11" ht="12.75">
      <c r="A64" s="39" t="s">
        <v>265</v>
      </c>
      <c r="B64" s="39"/>
      <c r="C64" s="38">
        <v>6640.32</v>
      </c>
      <c r="D64" s="38">
        <v>7299.75</v>
      </c>
      <c r="E64" s="38">
        <v>7400</v>
      </c>
      <c r="F64" s="38">
        <v>7977</v>
      </c>
      <c r="G64" s="38">
        <v>9213</v>
      </c>
      <c r="H64" s="38">
        <v>109.9306</v>
      </c>
      <c r="I64" s="38">
        <v>101.3733</v>
      </c>
      <c r="J64" s="38">
        <v>107.7972</v>
      </c>
      <c r="K64" s="38">
        <v>115.4945</v>
      </c>
    </row>
    <row r="65" spans="1:11" ht="12.75">
      <c r="A65" s="37" t="s">
        <v>175</v>
      </c>
      <c r="B65" s="37"/>
      <c r="C65" s="36">
        <v>6640.32</v>
      </c>
      <c r="D65" s="36">
        <v>7299.75</v>
      </c>
      <c r="E65" s="36">
        <v>7400</v>
      </c>
      <c r="F65" s="36">
        <v>7977</v>
      </c>
      <c r="G65" s="36">
        <v>9213</v>
      </c>
      <c r="H65" s="36">
        <v>109.9306</v>
      </c>
      <c r="I65" s="36">
        <v>101.3733</v>
      </c>
      <c r="J65" s="36">
        <v>107.7972</v>
      </c>
      <c r="K65" s="36">
        <v>115.4945</v>
      </c>
    </row>
    <row r="66" spans="1:11" ht="12.75">
      <c r="A66" s="16" t="s">
        <v>183</v>
      </c>
      <c r="B66" s="16"/>
      <c r="C66" s="15">
        <v>6640.32</v>
      </c>
      <c r="D66" s="15">
        <v>7299.75</v>
      </c>
      <c r="E66" s="15">
        <v>7400</v>
      </c>
      <c r="F66" s="15">
        <v>7977</v>
      </c>
      <c r="G66" s="15">
        <v>9213</v>
      </c>
      <c r="H66" s="15">
        <v>109.9306</v>
      </c>
      <c r="I66" s="15">
        <v>101.3733</v>
      </c>
      <c r="J66" s="15">
        <v>107.7972</v>
      </c>
      <c r="K66" s="15">
        <v>115.4945</v>
      </c>
    </row>
    <row r="67" spans="1:11" ht="12.75">
      <c r="A67" s="18" t="s">
        <v>38</v>
      </c>
      <c r="B67" s="18" t="s">
        <v>39</v>
      </c>
      <c r="C67" s="17">
        <v>6640.32</v>
      </c>
      <c r="D67" s="17">
        <v>7299.75</v>
      </c>
      <c r="E67" s="17">
        <v>7400</v>
      </c>
      <c r="F67" s="17">
        <v>7977</v>
      </c>
      <c r="G67" s="17">
        <v>9213</v>
      </c>
      <c r="H67" s="17">
        <v>109.9306</v>
      </c>
      <c r="I67" s="17">
        <v>101.3733</v>
      </c>
      <c r="J67" s="17">
        <v>107.7972</v>
      </c>
      <c r="K67" s="17">
        <v>115.4945</v>
      </c>
    </row>
    <row r="68" spans="1:11" ht="12.75">
      <c r="A68" s="35" t="s">
        <v>63</v>
      </c>
      <c r="B68" s="35" t="s">
        <v>64</v>
      </c>
      <c r="C68" s="34">
        <v>6640.32</v>
      </c>
      <c r="D68" s="34">
        <v>7299.75</v>
      </c>
      <c r="E68" s="34">
        <v>7400</v>
      </c>
      <c r="F68" s="34">
        <v>7977</v>
      </c>
      <c r="G68" s="34">
        <v>9213</v>
      </c>
      <c r="H68" s="34">
        <v>109.9306</v>
      </c>
      <c r="I68" s="34">
        <v>101.3733</v>
      </c>
      <c r="J68" s="34">
        <v>107.7972</v>
      </c>
      <c r="K68" s="34">
        <v>115.4945</v>
      </c>
    </row>
    <row r="69" spans="1:11" ht="12.75">
      <c r="A69" s="39" t="s">
        <v>264</v>
      </c>
      <c r="B69" s="39"/>
      <c r="C69" s="38">
        <v>10589.44</v>
      </c>
      <c r="D69" s="38">
        <v>11016</v>
      </c>
      <c r="E69" s="38">
        <v>11149</v>
      </c>
      <c r="F69" s="38">
        <v>1267</v>
      </c>
      <c r="G69" s="38">
        <v>1464</v>
      </c>
      <c r="H69" s="38">
        <v>104.0281</v>
      </c>
      <c r="I69" s="38">
        <v>101.2073</v>
      </c>
      <c r="J69" s="38">
        <v>11.3642</v>
      </c>
      <c r="K69" s="38">
        <v>115.5485</v>
      </c>
    </row>
    <row r="70" spans="1:11" ht="12.75">
      <c r="A70" s="37" t="s">
        <v>175</v>
      </c>
      <c r="B70" s="37"/>
      <c r="C70" s="36">
        <v>10589.44</v>
      </c>
      <c r="D70" s="36">
        <v>11016</v>
      </c>
      <c r="E70" s="36">
        <v>11149</v>
      </c>
      <c r="F70" s="36">
        <v>1267</v>
      </c>
      <c r="G70" s="36">
        <v>1464</v>
      </c>
      <c r="H70" s="36">
        <v>104.0281</v>
      </c>
      <c r="I70" s="36">
        <v>101.2073</v>
      </c>
      <c r="J70" s="36">
        <v>11.3642</v>
      </c>
      <c r="K70" s="36">
        <v>115.5485</v>
      </c>
    </row>
    <row r="71" spans="1:11" ht="12.75">
      <c r="A71" s="16" t="s">
        <v>183</v>
      </c>
      <c r="B71" s="16"/>
      <c r="C71" s="15">
        <v>10589.44</v>
      </c>
      <c r="D71" s="15">
        <v>11016</v>
      </c>
      <c r="E71" s="15">
        <v>11149</v>
      </c>
      <c r="F71" s="15">
        <v>1267</v>
      </c>
      <c r="G71" s="15">
        <v>1464</v>
      </c>
      <c r="H71" s="15">
        <v>104.0281</v>
      </c>
      <c r="I71" s="15">
        <v>101.2073</v>
      </c>
      <c r="J71" s="15">
        <v>11.3642</v>
      </c>
      <c r="K71" s="15">
        <v>115.5485</v>
      </c>
    </row>
    <row r="72" spans="1:11" ht="12.75">
      <c r="A72" s="18" t="s">
        <v>38</v>
      </c>
      <c r="B72" s="18" t="s">
        <v>39</v>
      </c>
      <c r="C72" s="17">
        <v>1686.32</v>
      </c>
      <c r="D72" s="17">
        <v>1194.51</v>
      </c>
      <c r="E72" s="17">
        <v>1195</v>
      </c>
      <c r="F72" s="17">
        <v>1267</v>
      </c>
      <c r="G72" s="17">
        <v>1464</v>
      </c>
      <c r="H72" s="17">
        <v>70.8353</v>
      </c>
      <c r="I72" s="17">
        <v>100.041</v>
      </c>
      <c r="J72" s="17">
        <v>106.0251</v>
      </c>
      <c r="K72" s="17">
        <v>115.5485</v>
      </c>
    </row>
    <row r="73" spans="1:11" ht="12.75">
      <c r="A73" s="35" t="s">
        <v>65</v>
      </c>
      <c r="B73" s="35" t="s">
        <v>66</v>
      </c>
      <c r="C73" s="34">
        <v>1686.32</v>
      </c>
      <c r="D73" s="34">
        <v>1194.51</v>
      </c>
      <c r="E73" s="34">
        <v>1195</v>
      </c>
      <c r="F73" s="34">
        <v>1267</v>
      </c>
      <c r="G73" s="34">
        <v>1464</v>
      </c>
      <c r="H73" s="34">
        <v>70.8353</v>
      </c>
      <c r="I73" s="34">
        <v>100.041</v>
      </c>
      <c r="J73" s="34">
        <v>106.0251</v>
      </c>
      <c r="K73" s="34">
        <v>115.5485</v>
      </c>
    </row>
    <row r="74" spans="1:11" ht="12.75">
      <c r="A74" s="18" t="s">
        <v>46</v>
      </c>
      <c r="B74" s="18" t="s">
        <v>47</v>
      </c>
      <c r="C74" s="17">
        <v>8903.12</v>
      </c>
      <c r="D74" s="17">
        <v>9821.49</v>
      </c>
      <c r="E74" s="17">
        <v>9954</v>
      </c>
      <c r="F74" s="17">
        <v>0</v>
      </c>
      <c r="G74" s="17">
        <v>0</v>
      </c>
      <c r="H74" s="17">
        <v>110.3151</v>
      </c>
      <c r="I74" s="17">
        <v>101.3491</v>
      </c>
      <c r="J74" s="17">
        <v>0</v>
      </c>
      <c r="K74" s="17">
        <v>0</v>
      </c>
    </row>
    <row r="75" spans="1:11" ht="12.75">
      <c r="A75" s="35" t="s">
        <v>79</v>
      </c>
      <c r="B75" s="35" t="s">
        <v>80</v>
      </c>
      <c r="C75" s="34">
        <v>8903.12</v>
      </c>
      <c r="D75" s="34">
        <v>9821.49</v>
      </c>
      <c r="E75" s="34">
        <v>9954</v>
      </c>
      <c r="F75" s="34">
        <v>0</v>
      </c>
      <c r="G75" s="34">
        <v>0</v>
      </c>
      <c r="H75" s="34">
        <v>110.3151</v>
      </c>
      <c r="I75" s="34">
        <v>101.3491</v>
      </c>
      <c r="J75" s="34">
        <v>0</v>
      </c>
      <c r="K75" s="34">
        <v>0</v>
      </c>
    </row>
    <row r="76" spans="1:11" ht="12.75">
      <c r="A76" s="39" t="s">
        <v>263</v>
      </c>
      <c r="B76" s="39"/>
      <c r="C76" s="38">
        <v>1723.91</v>
      </c>
      <c r="D76" s="38">
        <v>2919.9</v>
      </c>
      <c r="E76" s="38">
        <v>0</v>
      </c>
      <c r="F76" s="38">
        <v>3098</v>
      </c>
      <c r="G76" s="38">
        <v>3578</v>
      </c>
      <c r="H76" s="38">
        <v>169.3765</v>
      </c>
      <c r="I76" s="38">
        <v>0</v>
      </c>
      <c r="J76" s="38">
        <v>0</v>
      </c>
      <c r="K76" s="38">
        <v>115.4938</v>
      </c>
    </row>
    <row r="77" spans="1:11" ht="12.75">
      <c r="A77" s="37" t="s">
        <v>175</v>
      </c>
      <c r="B77" s="37"/>
      <c r="C77" s="36">
        <v>1723.91</v>
      </c>
      <c r="D77" s="36">
        <v>2919.9</v>
      </c>
      <c r="E77" s="36">
        <v>0</v>
      </c>
      <c r="F77" s="36">
        <v>3098</v>
      </c>
      <c r="G77" s="36">
        <v>3578</v>
      </c>
      <c r="H77" s="36">
        <v>169.3765</v>
      </c>
      <c r="I77" s="36">
        <v>0</v>
      </c>
      <c r="J77" s="36">
        <v>0</v>
      </c>
      <c r="K77" s="36">
        <v>115.4938</v>
      </c>
    </row>
    <row r="78" spans="1:11" ht="12.75">
      <c r="A78" s="16" t="s">
        <v>183</v>
      </c>
      <c r="B78" s="16"/>
      <c r="C78" s="15">
        <v>1723.91</v>
      </c>
      <c r="D78" s="15">
        <v>2919.9</v>
      </c>
      <c r="E78" s="15">
        <v>0</v>
      </c>
      <c r="F78" s="15">
        <v>3098</v>
      </c>
      <c r="G78" s="15">
        <v>3578</v>
      </c>
      <c r="H78" s="15">
        <v>169.3765</v>
      </c>
      <c r="I78" s="15">
        <v>0</v>
      </c>
      <c r="J78" s="15">
        <v>0</v>
      </c>
      <c r="K78" s="15">
        <v>115.4938</v>
      </c>
    </row>
    <row r="79" spans="1:11" ht="12.75">
      <c r="A79" s="18" t="s">
        <v>38</v>
      </c>
      <c r="B79" s="18" t="s">
        <v>39</v>
      </c>
      <c r="C79" s="17">
        <v>1723.91</v>
      </c>
      <c r="D79" s="17">
        <v>2919.9</v>
      </c>
      <c r="E79" s="17">
        <v>0</v>
      </c>
      <c r="F79" s="17">
        <v>3098</v>
      </c>
      <c r="G79" s="17">
        <v>3578</v>
      </c>
      <c r="H79" s="17">
        <v>169.3765</v>
      </c>
      <c r="I79" s="17">
        <v>0</v>
      </c>
      <c r="J79" s="17">
        <v>0</v>
      </c>
      <c r="K79" s="17">
        <v>115.4938</v>
      </c>
    </row>
    <row r="80" spans="1:11" ht="12.75">
      <c r="A80" s="35" t="s">
        <v>71</v>
      </c>
      <c r="B80" s="35" t="s">
        <v>72</v>
      </c>
      <c r="C80" s="34">
        <v>1723.91</v>
      </c>
      <c r="D80" s="34">
        <v>2919.9</v>
      </c>
      <c r="E80" s="34">
        <v>0</v>
      </c>
      <c r="F80" s="34">
        <v>3098</v>
      </c>
      <c r="G80" s="34">
        <v>3578</v>
      </c>
      <c r="H80" s="34">
        <v>169.3765</v>
      </c>
      <c r="I80" s="34">
        <v>0</v>
      </c>
      <c r="J80" s="34">
        <v>0</v>
      </c>
      <c r="K80" s="34">
        <v>115.4938</v>
      </c>
    </row>
    <row r="81" spans="1:11" ht="12.75">
      <c r="A81" s="39" t="s">
        <v>262</v>
      </c>
      <c r="B81" s="39"/>
      <c r="C81" s="38">
        <v>0</v>
      </c>
      <c r="D81" s="38">
        <v>172539.65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</row>
    <row r="82" spans="1:11" ht="12.75">
      <c r="A82" s="37" t="s">
        <v>175</v>
      </c>
      <c r="B82" s="37"/>
      <c r="C82" s="36">
        <v>0</v>
      </c>
      <c r="D82" s="36">
        <v>39816.84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</row>
    <row r="83" spans="1:11" ht="12.75">
      <c r="A83" s="16" t="s">
        <v>183</v>
      </c>
      <c r="B83" s="16"/>
      <c r="C83" s="15">
        <v>0</v>
      </c>
      <c r="D83" s="15">
        <v>39816.84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</row>
    <row r="84" spans="1:11" ht="12.75">
      <c r="A84" s="18" t="s">
        <v>46</v>
      </c>
      <c r="B84" s="18" t="s">
        <v>47</v>
      </c>
      <c r="C84" s="17">
        <v>0</v>
      </c>
      <c r="D84" s="17">
        <v>39816.84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</row>
    <row r="85" spans="1:11" ht="12.75">
      <c r="A85" s="35" t="s">
        <v>79</v>
      </c>
      <c r="B85" s="35" t="s">
        <v>80</v>
      </c>
      <c r="C85" s="34">
        <v>0</v>
      </c>
      <c r="D85" s="34">
        <v>39816.84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</row>
    <row r="86" spans="1:11" ht="12.75">
      <c r="A86" s="37" t="s">
        <v>173</v>
      </c>
      <c r="B86" s="37"/>
      <c r="C86" s="36">
        <v>0</v>
      </c>
      <c r="D86" s="36">
        <v>132722.81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</row>
    <row r="87" spans="1:11" ht="12.75">
      <c r="A87" s="16" t="s">
        <v>172</v>
      </c>
      <c r="B87" s="16"/>
      <c r="C87" s="15">
        <v>0</v>
      </c>
      <c r="D87" s="15">
        <v>132722.81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</row>
    <row r="88" spans="1:11" ht="12.75">
      <c r="A88" s="18" t="s">
        <v>46</v>
      </c>
      <c r="B88" s="18" t="s">
        <v>47</v>
      </c>
      <c r="C88" s="17">
        <v>0</v>
      </c>
      <c r="D88" s="17">
        <v>132722.81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</row>
    <row r="89" spans="1:11" ht="12.75">
      <c r="A89" s="35" t="s">
        <v>79</v>
      </c>
      <c r="B89" s="35" t="s">
        <v>80</v>
      </c>
      <c r="C89" s="34">
        <v>0</v>
      </c>
      <c r="D89" s="34">
        <v>132722.81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</row>
    <row r="90" spans="1:11" ht="12.75">
      <c r="A90" s="39" t="s">
        <v>261</v>
      </c>
      <c r="B90" s="39"/>
      <c r="C90" s="38">
        <v>656.98</v>
      </c>
      <c r="D90" s="38">
        <v>2654.46</v>
      </c>
      <c r="E90" s="38">
        <v>2000</v>
      </c>
      <c r="F90" s="38">
        <v>2901</v>
      </c>
      <c r="G90" s="38">
        <v>3351</v>
      </c>
      <c r="H90" s="38">
        <v>404.0396</v>
      </c>
      <c r="I90" s="38">
        <v>75.3448</v>
      </c>
      <c r="J90" s="38">
        <v>145.05</v>
      </c>
      <c r="K90" s="38">
        <v>115.5118</v>
      </c>
    </row>
    <row r="91" spans="1:11" ht="12.75">
      <c r="A91" s="37" t="s">
        <v>179</v>
      </c>
      <c r="B91" s="37"/>
      <c r="C91" s="36">
        <v>656.98</v>
      </c>
      <c r="D91" s="36">
        <v>2654.46</v>
      </c>
      <c r="E91" s="36">
        <v>2000</v>
      </c>
      <c r="F91" s="36">
        <v>2901</v>
      </c>
      <c r="G91" s="36">
        <v>3351</v>
      </c>
      <c r="H91" s="36">
        <v>404.0396</v>
      </c>
      <c r="I91" s="36">
        <v>75.3448</v>
      </c>
      <c r="J91" s="36">
        <v>145.05</v>
      </c>
      <c r="K91" s="36">
        <v>115.5118</v>
      </c>
    </row>
    <row r="92" spans="1:11" ht="12.75">
      <c r="A92" s="16" t="s">
        <v>178</v>
      </c>
      <c r="B92" s="16"/>
      <c r="C92" s="15">
        <v>656.98</v>
      </c>
      <c r="D92" s="15">
        <v>2654.46</v>
      </c>
      <c r="E92" s="15">
        <v>2000</v>
      </c>
      <c r="F92" s="15">
        <v>2901</v>
      </c>
      <c r="G92" s="15">
        <v>3351</v>
      </c>
      <c r="H92" s="15">
        <v>404.0396</v>
      </c>
      <c r="I92" s="15">
        <v>75.3448</v>
      </c>
      <c r="J92" s="15">
        <v>145.05</v>
      </c>
      <c r="K92" s="15">
        <v>115.5118</v>
      </c>
    </row>
    <row r="93" spans="1:11" ht="12.75">
      <c r="A93" s="18" t="s">
        <v>40</v>
      </c>
      <c r="B93" s="18" t="s">
        <v>41</v>
      </c>
      <c r="C93" s="17">
        <v>656.98</v>
      </c>
      <c r="D93" s="17">
        <v>2654.46</v>
      </c>
      <c r="E93" s="17">
        <v>2000</v>
      </c>
      <c r="F93" s="17">
        <v>2901</v>
      </c>
      <c r="G93" s="17">
        <v>3351</v>
      </c>
      <c r="H93" s="17">
        <v>404.0396</v>
      </c>
      <c r="I93" s="17">
        <v>75.3448</v>
      </c>
      <c r="J93" s="17">
        <v>145.05</v>
      </c>
      <c r="K93" s="17">
        <v>115.5118</v>
      </c>
    </row>
    <row r="94" spans="1:11" ht="12.75">
      <c r="A94" s="35" t="s">
        <v>75</v>
      </c>
      <c r="B94" s="35" t="s">
        <v>76</v>
      </c>
      <c r="C94" s="34">
        <v>656.98</v>
      </c>
      <c r="D94" s="34">
        <v>2654.46</v>
      </c>
      <c r="E94" s="34">
        <v>2000</v>
      </c>
      <c r="F94" s="34">
        <v>2901</v>
      </c>
      <c r="G94" s="34">
        <v>3351</v>
      </c>
      <c r="H94" s="34">
        <v>404.0396</v>
      </c>
      <c r="I94" s="34">
        <v>75.3448</v>
      </c>
      <c r="J94" s="34">
        <v>145.05</v>
      </c>
      <c r="K94" s="34">
        <v>115.5118</v>
      </c>
    </row>
    <row r="95" spans="1:11" ht="12.75">
      <c r="A95" s="43" t="s">
        <v>260</v>
      </c>
      <c r="B95" s="43"/>
      <c r="C95" s="42">
        <v>16267.96</v>
      </c>
      <c r="D95" s="42">
        <v>23491.94</v>
      </c>
      <c r="E95" s="42">
        <v>52821</v>
      </c>
      <c r="F95" s="42">
        <v>26491</v>
      </c>
      <c r="G95" s="42">
        <v>30596</v>
      </c>
      <c r="H95" s="42">
        <v>144.4061</v>
      </c>
      <c r="I95" s="42">
        <v>224.8473</v>
      </c>
      <c r="J95" s="42">
        <v>50.1524</v>
      </c>
      <c r="K95" s="42">
        <v>115.4958</v>
      </c>
    </row>
    <row r="96" spans="1:11" ht="12.75">
      <c r="A96" s="39" t="s">
        <v>259</v>
      </c>
      <c r="B96" s="39"/>
      <c r="C96" s="38">
        <v>14409.84</v>
      </c>
      <c r="D96" s="38">
        <v>21633.82</v>
      </c>
      <c r="E96" s="38">
        <v>50900</v>
      </c>
      <c r="F96" s="38">
        <v>24499</v>
      </c>
      <c r="G96" s="38">
        <v>28295</v>
      </c>
      <c r="H96" s="38">
        <v>150.1322</v>
      </c>
      <c r="I96" s="38">
        <v>235.2797</v>
      </c>
      <c r="J96" s="38">
        <v>48.1316</v>
      </c>
      <c r="K96" s="38">
        <v>115.4945</v>
      </c>
    </row>
    <row r="97" spans="1:11" ht="12.75">
      <c r="A97" s="37" t="s">
        <v>175</v>
      </c>
      <c r="B97" s="37"/>
      <c r="C97" s="36">
        <v>14409.84</v>
      </c>
      <c r="D97" s="36">
        <v>21633.82</v>
      </c>
      <c r="E97" s="36">
        <v>50900</v>
      </c>
      <c r="F97" s="36">
        <v>24499</v>
      </c>
      <c r="G97" s="36">
        <v>28295</v>
      </c>
      <c r="H97" s="36">
        <v>150.1322</v>
      </c>
      <c r="I97" s="36">
        <v>235.2797</v>
      </c>
      <c r="J97" s="36">
        <v>48.1316</v>
      </c>
      <c r="K97" s="36">
        <v>115.4945</v>
      </c>
    </row>
    <row r="98" spans="1:11" ht="12.75">
      <c r="A98" s="16" t="s">
        <v>183</v>
      </c>
      <c r="B98" s="16"/>
      <c r="C98" s="15">
        <v>14409.84</v>
      </c>
      <c r="D98" s="15">
        <v>21633.82</v>
      </c>
      <c r="E98" s="15">
        <v>50900</v>
      </c>
      <c r="F98" s="15">
        <v>24499</v>
      </c>
      <c r="G98" s="15">
        <v>28295</v>
      </c>
      <c r="H98" s="15">
        <v>150.1322</v>
      </c>
      <c r="I98" s="15">
        <v>235.2797</v>
      </c>
      <c r="J98" s="15">
        <v>48.1316</v>
      </c>
      <c r="K98" s="15">
        <v>115.4945</v>
      </c>
    </row>
    <row r="99" spans="1:11" ht="12.75">
      <c r="A99" s="18" t="s">
        <v>38</v>
      </c>
      <c r="B99" s="18" t="s">
        <v>39</v>
      </c>
      <c r="C99" s="17">
        <v>14409.84</v>
      </c>
      <c r="D99" s="17">
        <v>21633.82</v>
      </c>
      <c r="E99" s="17">
        <v>50900</v>
      </c>
      <c r="F99" s="17">
        <v>24499</v>
      </c>
      <c r="G99" s="17">
        <v>28295</v>
      </c>
      <c r="H99" s="17">
        <v>150.1322</v>
      </c>
      <c r="I99" s="17">
        <v>235.2797</v>
      </c>
      <c r="J99" s="17">
        <v>48.1316</v>
      </c>
      <c r="K99" s="17">
        <v>115.4945</v>
      </c>
    </row>
    <row r="100" spans="1:11" ht="12.75">
      <c r="A100" s="35" t="s">
        <v>63</v>
      </c>
      <c r="B100" s="35" t="s">
        <v>64</v>
      </c>
      <c r="C100" s="34">
        <v>1535.73</v>
      </c>
      <c r="D100" s="34">
        <v>4379.85</v>
      </c>
      <c r="E100" s="34">
        <v>4400</v>
      </c>
      <c r="F100" s="34">
        <v>4786</v>
      </c>
      <c r="G100" s="34">
        <v>5527</v>
      </c>
      <c r="H100" s="34">
        <v>285.1966</v>
      </c>
      <c r="I100" s="34">
        <v>100.46</v>
      </c>
      <c r="J100" s="34">
        <v>108.7727</v>
      </c>
      <c r="K100" s="34">
        <v>115.4826</v>
      </c>
    </row>
    <row r="101" spans="1:11" ht="12.75">
      <c r="A101" s="35" t="s">
        <v>71</v>
      </c>
      <c r="B101" s="35" t="s">
        <v>72</v>
      </c>
      <c r="C101" s="34">
        <v>12874.11</v>
      </c>
      <c r="D101" s="34">
        <v>17253.97</v>
      </c>
      <c r="E101" s="34">
        <v>46500</v>
      </c>
      <c r="F101" s="34">
        <v>19713</v>
      </c>
      <c r="G101" s="34">
        <v>22768</v>
      </c>
      <c r="H101" s="34">
        <v>134.0206</v>
      </c>
      <c r="I101" s="34">
        <v>269.5031</v>
      </c>
      <c r="J101" s="34">
        <v>42.3935</v>
      </c>
      <c r="K101" s="34">
        <v>115.4973</v>
      </c>
    </row>
    <row r="102" spans="1:11" ht="12.75">
      <c r="A102" s="39" t="s">
        <v>258</v>
      </c>
      <c r="B102" s="39"/>
      <c r="C102" s="38">
        <v>1858.12</v>
      </c>
      <c r="D102" s="38">
        <v>1858.12</v>
      </c>
      <c r="E102" s="38">
        <v>1921</v>
      </c>
      <c r="F102" s="38">
        <v>1992</v>
      </c>
      <c r="G102" s="38">
        <v>2301</v>
      </c>
      <c r="H102" s="38">
        <v>100</v>
      </c>
      <c r="I102" s="38">
        <v>103.384</v>
      </c>
      <c r="J102" s="38">
        <v>103.6959</v>
      </c>
      <c r="K102" s="38">
        <v>115.512</v>
      </c>
    </row>
    <row r="103" spans="1:11" ht="12.75">
      <c r="A103" s="37" t="s">
        <v>175</v>
      </c>
      <c r="B103" s="37"/>
      <c r="C103" s="36">
        <v>1858.12</v>
      </c>
      <c r="D103" s="36">
        <v>1858.12</v>
      </c>
      <c r="E103" s="36">
        <v>1921</v>
      </c>
      <c r="F103" s="36">
        <v>1992</v>
      </c>
      <c r="G103" s="36">
        <v>2301</v>
      </c>
      <c r="H103" s="36">
        <v>100</v>
      </c>
      <c r="I103" s="36">
        <v>103.384</v>
      </c>
      <c r="J103" s="36">
        <v>103.6959</v>
      </c>
      <c r="K103" s="36">
        <v>115.512</v>
      </c>
    </row>
    <row r="104" spans="1:11" ht="12.75">
      <c r="A104" s="16" t="s">
        <v>183</v>
      </c>
      <c r="B104" s="16"/>
      <c r="C104" s="15">
        <v>1858.12</v>
      </c>
      <c r="D104" s="15">
        <v>1858.12</v>
      </c>
      <c r="E104" s="15">
        <v>1921</v>
      </c>
      <c r="F104" s="15">
        <v>1992</v>
      </c>
      <c r="G104" s="15">
        <v>2301</v>
      </c>
      <c r="H104" s="15">
        <v>100</v>
      </c>
      <c r="I104" s="15">
        <v>103.384</v>
      </c>
      <c r="J104" s="15">
        <v>103.6959</v>
      </c>
      <c r="K104" s="15">
        <v>115.512</v>
      </c>
    </row>
    <row r="105" spans="1:11" ht="12.75">
      <c r="A105" s="18" t="s">
        <v>38</v>
      </c>
      <c r="B105" s="18" t="s">
        <v>39</v>
      </c>
      <c r="C105" s="17">
        <v>1858.12</v>
      </c>
      <c r="D105" s="17">
        <v>1858.12</v>
      </c>
      <c r="E105" s="17">
        <v>1921</v>
      </c>
      <c r="F105" s="17">
        <v>1992</v>
      </c>
      <c r="G105" s="17">
        <v>2301</v>
      </c>
      <c r="H105" s="17">
        <v>100</v>
      </c>
      <c r="I105" s="17">
        <v>103.384</v>
      </c>
      <c r="J105" s="17">
        <v>103.6959</v>
      </c>
      <c r="K105" s="17">
        <v>115.512</v>
      </c>
    </row>
    <row r="106" spans="1:11" ht="12.75">
      <c r="A106" s="35" t="s">
        <v>63</v>
      </c>
      <c r="B106" s="35" t="s">
        <v>64</v>
      </c>
      <c r="C106" s="34">
        <v>1194.51</v>
      </c>
      <c r="D106" s="34">
        <v>1194.51</v>
      </c>
      <c r="E106" s="34">
        <v>1221</v>
      </c>
      <c r="F106" s="34">
        <v>1267</v>
      </c>
      <c r="G106" s="34">
        <v>1464</v>
      </c>
      <c r="H106" s="34">
        <v>100</v>
      </c>
      <c r="I106" s="34">
        <v>102.2176</v>
      </c>
      <c r="J106" s="34">
        <v>103.7674</v>
      </c>
      <c r="K106" s="34">
        <v>115.5485</v>
      </c>
    </row>
    <row r="107" spans="1:11" ht="12.75">
      <c r="A107" s="35" t="s">
        <v>71</v>
      </c>
      <c r="B107" s="35" t="s">
        <v>72</v>
      </c>
      <c r="C107" s="34">
        <v>663.61</v>
      </c>
      <c r="D107" s="34">
        <v>663.61</v>
      </c>
      <c r="E107" s="34">
        <v>700</v>
      </c>
      <c r="F107" s="34">
        <v>725</v>
      </c>
      <c r="G107" s="34">
        <v>837</v>
      </c>
      <c r="H107" s="34">
        <v>100</v>
      </c>
      <c r="I107" s="34">
        <v>105.4836</v>
      </c>
      <c r="J107" s="34">
        <v>103.5714</v>
      </c>
      <c r="K107" s="34">
        <v>115.4482</v>
      </c>
    </row>
    <row r="108" spans="1:11" ht="12.75">
      <c r="A108" s="43" t="s">
        <v>257</v>
      </c>
      <c r="B108" s="43"/>
      <c r="C108" s="42">
        <v>2859.9</v>
      </c>
      <c r="D108" s="42">
        <v>36684.58</v>
      </c>
      <c r="E108" s="42">
        <v>94553</v>
      </c>
      <c r="F108" s="42">
        <v>40357</v>
      </c>
      <c r="G108" s="42">
        <v>100267</v>
      </c>
      <c r="H108" s="42">
        <v>1282.7224</v>
      </c>
      <c r="I108" s="42">
        <v>257.7458</v>
      </c>
      <c r="J108" s="42">
        <v>42.6818</v>
      </c>
      <c r="K108" s="42">
        <v>248.45</v>
      </c>
    </row>
    <row r="109" spans="1:11" ht="12.75">
      <c r="A109" s="39" t="s">
        <v>256</v>
      </c>
      <c r="B109" s="39"/>
      <c r="C109" s="38">
        <v>1099.72</v>
      </c>
      <c r="D109" s="38">
        <v>34932.64</v>
      </c>
      <c r="E109" s="38">
        <v>46348</v>
      </c>
      <c r="F109" s="38">
        <v>38498</v>
      </c>
      <c r="G109" s="38">
        <v>44466</v>
      </c>
      <c r="H109" s="38">
        <v>3176.5031</v>
      </c>
      <c r="I109" s="38">
        <v>132.6782</v>
      </c>
      <c r="J109" s="38">
        <v>83.0629</v>
      </c>
      <c r="K109" s="38">
        <v>115.5021</v>
      </c>
    </row>
    <row r="110" spans="1:11" ht="12.75">
      <c r="A110" s="37" t="s">
        <v>175</v>
      </c>
      <c r="B110" s="37"/>
      <c r="C110" s="36">
        <v>0</v>
      </c>
      <c r="D110" s="36">
        <v>19536.8</v>
      </c>
      <c r="E110" s="36">
        <v>18600</v>
      </c>
      <c r="F110" s="36">
        <v>21348</v>
      </c>
      <c r="G110" s="36">
        <v>24658</v>
      </c>
      <c r="H110" s="36">
        <v>0</v>
      </c>
      <c r="I110" s="36">
        <v>95.2049</v>
      </c>
      <c r="J110" s="36">
        <v>114.7741</v>
      </c>
      <c r="K110" s="36">
        <v>115.5049</v>
      </c>
    </row>
    <row r="111" spans="1:11" ht="12.75">
      <c r="A111" s="16" t="s">
        <v>183</v>
      </c>
      <c r="B111" s="16"/>
      <c r="C111" s="15">
        <v>0</v>
      </c>
      <c r="D111" s="15">
        <v>19536.8</v>
      </c>
      <c r="E111" s="15">
        <v>18600</v>
      </c>
      <c r="F111" s="15">
        <v>21348</v>
      </c>
      <c r="G111" s="15">
        <v>24658</v>
      </c>
      <c r="H111" s="15">
        <v>0</v>
      </c>
      <c r="I111" s="15">
        <v>95.2049</v>
      </c>
      <c r="J111" s="15">
        <v>114.7741</v>
      </c>
      <c r="K111" s="15">
        <v>115.5049</v>
      </c>
    </row>
    <row r="112" spans="1:11" ht="12.75">
      <c r="A112" s="18" t="s">
        <v>38</v>
      </c>
      <c r="B112" s="18" t="s">
        <v>39</v>
      </c>
      <c r="C112" s="17">
        <v>0</v>
      </c>
      <c r="D112" s="17">
        <v>19536.8</v>
      </c>
      <c r="E112" s="17">
        <v>18600</v>
      </c>
      <c r="F112" s="17">
        <v>21348</v>
      </c>
      <c r="G112" s="17">
        <v>24658</v>
      </c>
      <c r="H112" s="17">
        <v>0</v>
      </c>
      <c r="I112" s="17">
        <v>95.2049</v>
      </c>
      <c r="J112" s="17">
        <v>114.7741</v>
      </c>
      <c r="K112" s="17">
        <v>115.5049</v>
      </c>
    </row>
    <row r="113" spans="1:11" ht="12.75">
      <c r="A113" s="35" t="s">
        <v>63</v>
      </c>
      <c r="B113" s="35" t="s">
        <v>64</v>
      </c>
      <c r="C113" s="34">
        <v>0</v>
      </c>
      <c r="D113" s="34">
        <v>19536.8</v>
      </c>
      <c r="E113" s="34">
        <v>18600</v>
      </c>
      <c r="F113" s="34">
        <v>21348</v>
      </c>
      <c r="G113" s="34">
        <v>24658</v>
      </c>
      <c r="H113" s="34">
        <v>0</v>
      </c>
      <c r="I113" s="34">
        <v>95.2049</v>
      </c>
      <c r="J113" s="34">
        <v>114.7741</v>
      </c>
      <c r="K113" s="34">
        <v>115.5049</v>
      </c>
    </row>
    <row r="114" spans="1:11" ht="12.75">
      <c r="A114" s="37" t="s">
        <v>182</v>
      </c>
      <c r="B114" s="37"/>
      <c r="C114" s="36">
        <v>1099.72</v>
      </c>
      <c r="D114" s="36">
        <v>15395.84</v>
      </c>
      <c r="E114" s="36">
        <v>27748</v>
      </c>
      <c r="F114" s="36">
        <v>17150</v>
      </c>
      <c r="G114" s="36">
        <v>19808</v>
      </c>
      <c r="H114" s="36">
        <v>1399.9781</v>
      </c>
      <c r="I114" s="36">
        <v>180.2305</v>
      </c>
      <c r="J114" s="36">
        <v>61.8062</v>
      </c>
      <c r="K114" s="36">
        <v>115.4985</v>
      </c>
    </row>
    <row r="115" spans="1:11" ht="12.75">
      <c r="A115" s="16" t="s">
        <v>181</v>
      </c>
      <c r="B115" s="16"/>
      <c r="C115" s="15">
        <v>1099.72</v>
      </c>
      <c r="D115" s="15">
        <v>15395.84</v>
      </c>
      <c r="E115" s="15">
        <v>27748</v>
      </c>
      <c r="F115" s="15">
        <v>17150</v>
      </c>
      <c r="G115" s="15">
        <v>19808</v>
      </c>
      <c r="H115" s="15">
        <v>1399.9781</v>
      </c>
      <c r="I115" s="15">
        <v>180.2305</v>
      </c>
      <c r="J115" s="15">
        <v>61.8062</v>
      </c>
      <c r="K115" s="15">
        <v>115.4985</v>
      </c>
    </row>
    <row r="116" spans="1:11" ht="12.75">
      <c r="A116" s="41" t="s">
        <v>209</v>
      </c>
      <c r="B116" s="41"/>
      <c r="C116" s="40">
        <v>1099.72</v>
      </c>
      <c r="D116" s="40">
        <v>15395.84</v>
      </c>
      <c r="E116" s="40">
        <v>27748</v>
      </c>
      <c r="F116" s="40">
        <v>17150</v>
      </c>
      <c r="G116" s="40">
        <v>19808</v>
      </c>
      <c r="H116" s="40">
        <v>1399.9781</v>
      </c>
      <c r="I116" s="40">
        <v>180.2305</v>
      </c>
      <c r="J116" s="40">
        <v>61.8062</v>
      </c>
      <c r="K116" s="40">
        <v>115.4985</v>
      </c>
    </row>
    <row r="117" spans="1:11" ht="12.75">
      <c r="A117" s="18" t="s">
        <v>38</v>
      </c>
      <c r="B117" s="18" t="s">
        <v>39</v>
      </c>
      <c r="C117" s="17">
        <v>1099.72</v>
      </c>
      <c r="D117" s="17">
        <v>15395.84</v>
      </c>
      <c r="E117" s="17">
        <v>27748</v>
      </c>
      <c r="F117" s="17">
        <v>17150</v>
      </c>
      <c r="G117" s="17">
        <v>19808</v>
      </c>
      <c r="H117" s="17">
        <v>1399.9781</v>
      </c>
      <c r="I117" s="17">
        <v>180.2305</v>
      </c>
      <c r="J117" s="17">
        <v>61.8062</v>
      </c>
      <c r="K117" s="17">
        <v>115.4985</v>
      </c>
    </row>
    <row r="118" spans="1:11" ht="12.75">
      <c r="A118" s="35" t="s">
        <v>63</v>
      </c>
      <c r="B118" s="35" t="s">
        <v>64</v>
      </c>
      <c r="C118" s="34">
        <v>1099.72</v>
      </c>
      <c r="D118" s="34">
        <v>15395.84</v>
      </c>
      <c r="E118" s="34">
        <v>27748</v>
      </c>
      <c r="F118" s="34">
        <v>17150</v>
      </c>
      <c r="G118" s="34">
        <v>19808</v>
      </c>
      <c r="H118" s="34">
        <v>1399.9781</v>
      </c>
      <c r="I118" s="34">
        <v>180.2305</v>
      </c>
      <c r="J118" s="34">
        <v>61.8062</v>
      </c>
      <c r="K118" s="34">
        <v>115.4985</v>
      </c>
    </row>
    <row r="119" spans="1:11" ht="12.75">
      <c r="A119" s="39" t="s">
        <v>255</v>
      </c>
      <c r="B119" s="39"/>
      <c r="C119" s="38">
        <v>1760.18</v>
      </c>
      <c r="D119" s="38">
        <v>1751.94</v>
      </c>
      <c r="E119" s="38">
        <v>1752</v>
      </c>
      <c r="F119" s="38">
        <v>1859</v>
      </c>
      <c r="G119" s="38">
        <v>2147</v>
      </c>
      <c r="H119" s="38">
        <v>99.5318</v>
      </c>
      <c r="I119" s="38">
        <v>100.0034</v>
      </c>
      <c r="J119" s="38">
        <v>106.1073</v>
      </c>
      <c r="K119" s="38">
        <v>115.4922</v>
      </c>
    </row>
    <row r="120" spans="1:11" ht="12.75">
      <c r="A120" s="37" t="s">
        <v>182</v>
      </c>
      <c r="B120" s="37"/>
      <c r="C120" s="36">
        <v>1760.18</v>
      </c>
      <c r="D120" s="36">
        <v>1751.94</v>
      </c>
      <c r="E120" s="36">
        <v>1752</v>
      </c>
      <c r="F120" s="36">
        <v>1859</v>
      </c>
      <c r="G120" s="36">
        <v>2147</v>
      </c>
      <c r="H120" s="36">
        <v>99.5318</v>
      </c>
      <c r="I120" s="36">
        <v>100.0034</v>
      </c>
      <c r="J120" s="36">
        <v>106.1073</v>
      </c>
      <c r="K120" s="36">
        <v>115.4922</v>
      </c>
    </row>
    <row r="121" spans="1:11" ht="12.75">
      <c r="A121" s="16" t="s">
        <v>181</v>
      </c>
      <c r="B121" s="16"/>
      <c r="C121" s="15">
        <v>1760.18</v>
      </c>
      <c r="D121" s="15">
        <v>1751.94</v>
      </c>
      <c r="E121" s="15">
        <v>1752</v>
      </c>
      <c r="F121" s="15">
        <v>1859</v>
      </c>
      <c r="G121" s="15">
        <v>2147</v>
      </c>
      <c r="H121" s="15">
        <v>99.5318</v>
      </c>
      <c r="I121" s="15">
        <v>100.0034</v>
      </c>
      <c r="J121" s="15">
        <v>106.1073</v>
      </c>
      <c r="K121" s="15">
        <v>115.4922</v>
      </c>
    </row>
    <row r="122" spans="1:11" ht="12.75">
      <c r="A122" s="41" t="s">
        <v>209</v>
      </c>
      <c r="B122" s="41"/>
      <c r="C122" s="40">
        <v>1760.18</v>
      </c>
      <c r="D122" s="40">
        <v>1751.94</v>
      </c>
      <c r="E122" s="40">
        <v>1752</v>
      </c>
      <c r="F122" s="40">
        <v>1859</v>
      </c>
      <c r="G122" s="40">
        <v>2147</v>
      </c>
      <c r="H122" s="40">
        <v>99.5318</v>
      </c>
      <c r="I122" s="40">
        <v>100.0034</v>
      </c>
      <c r="J122" s="40">
        <v>106.1073</v>
      </c>
      <c r="K122" s="40">
        <v>115.4922</v>
      </c>
    </row>
    <row r="123" spans="1:11" ht="12.75">
      <c r="A123" s="18" t="s">
        <v>38</v>
      </c>
      <c r="B123" s="18" t="s">
        <v>39</v>
      </c>
      <c r="C123" s="17">
        <v>1760.18</v>
      </c>
      <c r="D123" s="17">
        <v>1751.94</v>
      </c>
      <c r="E123" s="17">
        <v>1752</v>
      </c>
      <c r="F123" s="17">
        <v>1859</v>
      </c>
      <c r="G123" s="17">
        <v>2147</v>
      </c>
      <c r="H123" s="17">
        <v>99.5318</v>
      </c>
      <c r="I123" s="17">
        <v>100.0034</v>
      </c>
      <c r="J123" s="17">
        <v>106.1073</v>
      </c>
      <c r="K123" s="17">
        <v>115.4922</v>
      </c>
    </row>
    <row r="124" spans="1:11" ht="12.75">
      <c r="A124" s="35" t="s">
        <v>71</v>
      </c>
      <c r="B124" s="35" t="s">
        <v>72</v>
      </c>
      <c r="C124" s="34">
        <v>1760.18</v>
      </c>
      <c r="D124" s="34">
        <v>1751.94</v>
      </c>
      <c r="E124" s="34">
        <v>1752</v>
      </c>
      <c r="F124" s="34">
        <v>1859</v>
      </c>
      <c r="G124" s="34">
        <v>2147</v>
      </c>
      <c r="H124" s="34">
        <v>99.5318</v>
      </c>
      <c r="I124" s="34">
        <v>100.0034</v>
      </c>
      <c r="J124" s="34">
        <v>106.1073</v>
      </c>
      <c r="K124" s="34">
        <v>115.4922</v>
      </c>
    </row>
    <row r="125" spans="1:11" ht="12.75">
      <c r="A125" s="39" t="s">
        <v>254</v>
      </c>
      <c r="B125" s="39"/>
      <c r="C125" s="38">
        <v>0</v>
      </c>
      <c r="D125" s="38">
        <v>0</v>
      </c>
      <c r="E125" s="38">
        <v>46453</v>
      </c>
      <c r="F125" s="38">
        <v>0</v>
      </c>
      <c r="G125" s="38">
        <v>53654</v>
      </c>
      <c r="H125" s="38">
        <v>0</v>
      </c>
      <c r="I125" s="38">
        <v>0</v>
      </c>
      <c r="J125" s="38">
        <v>0</v>
      </c>
      <c r="K125" s="38">
        <v>0</v>
      </c>
    </row>
    <row r="126" spans="1:11" ht="12.75">
      <c r="A126" s="37" t="s">
        <v>173</v>
      </c>
      <c r="B126" s="37"/>
      <c r="C126" s="36">
        <v>0</v>
      </c>
      <c r="D126" s="36">
        <v>0</v>
      </c>
      <c r="E126" s="36">
        <v>46453</v>
      </c>
      <c r="F126" s="36">
        <v>0</v>
      </c>
      <c r="G126" s="36">
        <v>53654</v>
      </c>
      <c r="H126" s="36">
        <v>0</v>
      </c>
      <c r="I126" s="36">
        <v>0</v>
      </c>
      <c r="J126" s="36">
        <v>0</v>
      </c>
      <c r="K126" s="36">
        <v>0</v>
      </c>
    </row>
    <row r="127" spans="1:11" ht="12.75">
      <c r="A127" s="16" t="s">
        <v>172</v>
      </c>
      <c r="B127" s="16"/>
      <c r="C127" s="15">
        <v>0</v>
      </c>
      <c r="D127" s="15">
        <v>0</v>
      </c>
      <c r="E127" s="15">
        <v>46453</v>
      </c>
      <c r="F127" s="15">
        <v>0</v>
      </c>
      <c r="G127" s="15">
        <v>53654</v>
      </c>
      <c r="H127" s="15">
        <v>0</v>
      </c>
      <c r="I127" s="15">
        <v>0</v>
      </c>
      <c r="J127" s="15">
        <v>0</v>
      </c>
      <c r="K127" s="15">
        <v>0</v>
      </c>
    </row>
    <row r="128" spans="1:11" ht="12.75">
      <c r="A128" s="18" t="s">
        <v>40</v>
      </c>
      <c r="B128" s="18" t="s">
        <v>41</v>
      </c>
      <c r="C128" s="17">
        <v>0</v>
      </c>
      <c r="D128" s="17">
        <v>0</v>
      </c>
      <c r="E128" s="17">
        <v>46453</v>
      </c>
      <c r="F128" s="17">
        <v>0</v>
      </c>
      <c r="G128" s="17">
        <v>53654</v>
      </c>
      <c r="H128" s="17">
        <v>0</v>
      </c>
      <c r="I128" s="17">
        <v>0</v>
      </c>
      <c r="J128" s="17">
        <v>0</v>
      </c>
      <c r="K128" s="17">
        <v>0</v>
      </c>
    </row>
    <row r="129" spans="1:11" ht="12.75">
      <c r="A129" s="35" t="s">
        <v>75</v>
      </c>
      <c r="B129" s="35" t="s">
        <v>76</v>
      </c>
      <c r="C129" s="34">
        <v>0</v>
      </c>
      <c r="D129" s="34">
        <v>0</v>
      </c>
      <c r="E129" s="34">
        <v>46453</v>
      </c>
      <c r="F129" s="34">
        <v>0</v>
      </c>
      <c r="G129" s="34">
        <v>53654</v>
      </c>
      <c r="H129" s="34">
        <v>0</v>
      </c>
      <c r="I129" s="34">
        <v>0</v>
      </c>
      <c r="J129" s="34">
        <v>0</v>
      </c>
      <c r="K129" s="34">
        <v>0</v>
      </c>
    </row>
    <row r="130" spans="1:11" ht="12.75">
      <c r="A130" s="43" t="s">
        <v>253</v>
      </c>
      <c r="B130" s="43"/>
      <c r="C130" s="42">
        <v>94664.67</v>
      </c>
      <c r="D130" s="42">
        <v>79116.06</v>
      </c>
      <c r="E130" s="42">
        <v>111550</v>
      </c>
      <c r="F130" s="42">
        <v>105959</v>
      </c>
      <c r="G130" s="42">
        <v>122383</v>
      </c>
      <c r="H130" s="42">
        <v>83.575</v>
      </c>
      <c r="I130" s="42">
        <v>140.9953</v>
      </c>
      <c r="J130" s="42">
        <v>94.9878</v>
      </c>
      <c r="K130" s="42">
        <v>115.5003</v>
      </c>
    </row>
    <row r="131" spans="1:11" ht="12.75">
      <c r="A131" s="39" t="s">
        <v>252</v>
      </c>
      <c r="B131" s="39"/>
      <c r="C131" s="38">
        <v>63008.69</v>
      </c>
      <c r="D131" s="38">
        <v>65843.78</v>
      </c>
      <c r="E131" s="38">
        <v>91650</v>
      </c>
      <c r="F131" s="38">
        <v>71556</v>
      </c>
      <c r="G131" s="38">
        <v>82647</v>
      </c>
      <c r="H131" s="38">
        <v>104.4995</v>
      </c>
      <c r="I131" s="38">
        <v>139.1931</v>
      </c>
      <c r="J131" s="38">
        <v>78.0752</v>
      </c>
      <c r="K131" s="38">
        <v>115.4997</v>
      </c>
    </row>
    <row r="132" spans="1:11" ht="12.75">
      <c r="A132" s="37" t="s">
        <v>175</v>
      </c>
      <c r="B132" s="37"/>
      <c r="C132" s="36">
        <v>63008.69</v>
      </c>
      <c r="D132" s="36">
        <v>65843.78</v>
      </c>
      <c r="E132" s="36">
        <v>48663</v>
      </c>
      <c r="F132" s="36">
        <v>71556</v>
      </c>
      <c r="G132" s="36">
        <v>82647</v>
      </c>
      <c r="H132" s="36">
        <v>104.4995</v>
      </c>
      <c r="I132" s="36">
        <v>73.9067</v>
      </c>
      <c r="J132" s="36">
        <v>147.0439</v>
      </c>
      <c r="K132" s="36">
        <v>115.4997</v>
      </c>
    </row>
    <row r="133" spans="1:11" ht="12.75">
      <c r="A133" s="16" t="s">
        <v>183</v>
      </c>
      <c r="B133" s="16"/>
      <c r="C133" s="15">
        <v>63008.69</v>
      </c>
      <c r="D133" s="15">
        <v>65843.78</v>
      </c>
      <c r="E133" s="15">
        <v>48663</v>
      </c>
      <c r="F133" s="15">
        <v>71556</v>
      </c>
      <c r="G133" s="15">
        <v>82647</v>
      </c>
      <c r="H133" s="15">
        <v>104.4995</v>
      </c>
      <c r="I133" s="15">
        <v>73.9067</v>
      </c>
      <c r="J133" s="15">
        <v>147.0439</v>
      </c>
      <c r="K133" s="15">
        <v>115.4997</v>
      </c>
    </row>
    <row r="134" spans="1:11" ht="12.75">
      <c r="A134" s="18" t="s">
        <v>38</v>
      </c>
      <c r="B134" s="18" t="s">
        <v>39</v>
      </c>
      <c r="C134" s="17">
        <v>63008.69</v>
      </c>
      <c r="D134" s="17">
        <v>65843.78</v>
      </c>
      <c r="E134" s="17">
        <v>48663</v>
      </c>
      <c r="F134" s="17">
        <v>71556</v>
      </c>
      <c r="G134" s="17">
        <v>82647</v>
      </c>
      <c r="H134" s="17">
        <v>104.4995</v>
      </c>
      <c r="I134" s="17">
        <v>73.9067</v>
      </c>
      <c r="J134" s="17">
        <v>147.0439</v>
      </c>
      <c r="K134" s="17">
        <v>115.4997</v>
      </c>
    </row>
    <row r="135" spans="1:11" ht="12.75">
      <c r="A135" s="35" t="s">
        <v>63</v>
      </c>
      <c r="B135" s="35" t="s">
        <v>64</v>
      </c>
      <c r="C135" s="34">
        <v>63008.69</v>
      </c>
      <c r="D135" s="34">
        <v>65843.78</v>
      </c>
      <c r="E135" s="34">
        <v>48663</v>
      </c>
      <c r="F135" s="34">
        <v>71556</v>
      </c>
      <c r="G135" s="34">
        <v>82647</v>
      </c>
      <c r="H135" s="34">
        <v>104.4995</v>
      </c>
      <c r="I135" s="34">
        <v>73.9067</v>
      </c>
      <c r="J135" s="34">
        <v>147.0439</v>
      </c>
      <c r="K135" s="34">
        <v>115.4997</v>
      </c>
    </row>
    <row r="136" spans="1:11" ht="12.75">
      <c r="A136" s="37" t="s">
        <v>182</v>
      </c>
      <c r="B136" s="37"/>
      <c r="C136" s="36">
        <v>0</v>
      </c>
      <c r="D136" s="36">
        <v>0</v>
      </c>
      <c r="E136" s="36">
        <v>42987</v>
      </c>
      <c r="F136" s="36">
        <v>0</v>
      </c>
      <c r="G136" s="36">
        <v>0</v>
      </c>
      <c r="H136" s="36">
        <v>0</v>
      </c>
      <c r="I136" s="36">
        <v>0</v>
      </c>
      <c r="J136" s="36">
        <v>0</v>
      </c>
      <c r="K136" s="36">
        <v>0</v>
      </c>
    </row>
    <row r="137" spans="1:11" ht="12.75">
      <c r="A137" s="16" t="s">
        <v>181</v>
      </c>
      <c r="B137" s="16"/>
      <c r="C137" s="15">
        <v>0</v>
      </c>
      <c r="D137" s="15">
        <v>0</v>
      </c>
      <c r="E137" s="15">
        <v>42987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</row>
    <row r="138" spans="1:11" ht="12.75">
      <c r="A138" s="41" t="s">
        <v>180</v>
      </c>
      <c r="B138" s="41"/>
      <c r="C138" s="40">
        <v>0</v>
      </c>
      <c r="D138" s="40">
        <v>0</v>
      </c>
      <c r="E138" s="40">
        <v>42987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</row>
    <row r="139" spans="1:11" ht="12.75">
      <c r="A139" s="18" t="s">
        <v>38</v>
      </c>
      <c r="B139" s="18" t="s">
        <v>39</v>
      </c>
      <c r="C139" s="17">
        <v>0</v>
      </c>
      <c r="D139" s="17">
        <v>0</v>
      </c>
      <c r="E139" s="17">
        <v>42987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</row>
    <row r="140" spans="1:11" ht="12.75">
      <c r="A140" s="35" t="s">
        <v>63</v>
      </c>
      <c r="B140" s="35" t="s">
        <v>64</v>
      </c>
      <c r="C140" s="34">
        <v>0</v>
      </c>
      <c r="D140" s="34">
        <v>0</v>
      </c>
      <c r="E140" s="34">
        <v>42987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</row>
    <row r="141" spans="1:11" ht="12.75">
      <c r="A141" s="39" t="s">
        <v>251</v>
      </c>
      <c r="B141" s="39"/>
      <c r="C141" s="38">
        <v>21870.39</v>
      </c>
      <c r="D141" s="38">
        <v>13272.28</v>
      </c>
      <c r="E141" s="38">
        <v>19900</v>
      </c>
      <c r="F141" s="38">
        <v>34403</v>
      </c>
      <c r="G141" s="38">
        <v>39736</v>
      </c>
      <c r="H141" s="38">
        <v>60.686</v>
      </c>
      <c r="I141" s="38">
        <v>149.9365</v>
      </c>
      <c r="J141" s="38">
        <v>172.8793</v>
      </c>
      <c r="K141" s="38">
        <v>115.5015</v>
      </c>
    </row>
    <row r="142" spans="1:11" ht="12.75">
      <c r="A142" s="37" t="s">
        <v>175</v>
      </c>
      <c r="B142" s="37"/>
      <c r="C142" s="36">
        <v>21870.39</v>
      </c>
      <c r="D142" s="36">
        <v>13272.28</v>
      </c>
      <c r="E142" s="36">
        <v>0</v>
      </c>
      <c r="F142" s="36">
        <v>14503</v>
      </c>
      <c r="G142" s="36">
        <v>16751</v>
      </c>
      <c r="H142" s="36">
        <v>60.686</v>
      </c>
      <c r="I142" s="36">
        <v>0</v>
      </c>
      <c r="J142" s="36">
        <v>0</v>
      </c>
      <c r="K142" s="36">
        <v>115.5002</v>
      </c>
    </row>
    <row r="143" spans="1:11" ht="12.75">
      <c r="A143" s="16" t="s">
        <v>183</v>
      </c>
      <c r="B143" s="16"/>
      <c r="C143" s="15">
        <v>21870.39</v>
      </c>
      <c r="D143" s="15">
        <v>13272.28</v>
      </c>
      <c r="E143" s="15">
        <v>0</v>
      </c>
      <c r="F143" s="15">
        <v>14503</v>
      </c>
      <c r="G143" s="15">
        <v>16751</v>
      </c>
      <c r="H143" s="15">
        <v>60.686</v>
      </c>
      <c r="I143" s="15">
        <v>0</v>
      </c>
      <c r="J143" s="15">
        <v>0</v>
      </c>
      <c r="K143" s="15">
        <v>115.5002</v>
      </c>
    </row>
    <row r="144" spans="1:11" ht="12.75">
      <c r="A144" s="18" t="s">
        <v>38</v>
      </c>
      <c r="B144" s="18" t="s">
        <v>39</v>
      </c>
      <c r="C144" s="17">
        <v>21870.39</v>
      </c>
      <c r="D144" s="17">
        <v>13272.28</v>
      </c>
      <c r="E144" s="17">
        <v>0</v>
      </c>
      <c r="F144" s="17">
        <v>14503</v>
      </c>
      <c r="G144" s="17">
        <v>16751</v>
      </c>
      <c r="H144" s="17">
        <v>60.686</v>
      </c>
      <c r="I144" s="17">
        <v>0</v>
      </c>
      <c r="J144" s="17">
        <v>0</v>
      </c>
      <c r="K144" s="17">
        <v>115.5002</v>
      </c>
    </row>
    <row r="145" spans="1:11" ht="12.75">
      <c r="A145" s="35" t="s">
        <v>63</v>
      </c>
      <c r="B145" s="35" t="s">
        <v>64</v>
      </c>
      <c r="C145" s="34">
        <v>21870.39</v>
      </c>
      <c r="D145" s="34">
        <v>13272.28</v>
      </c>
      <c r="E145" s="34">
        <v>0</v>
      </c>
      <c r="F145" s="34">
        <v>14503</v>
      </c>
      <c r="G145" s="34">
        <v>16751</v>
      </c>
      <c r="H145" s="34">
        <v>60.686</v>
      </c>
      <c r="I145" s="34">
        <v>0</v>
      </c>
      <c r="J145" s="34">
        <v>0</v>
      </c>
      <c r="K145" s="34">
        <v>115.5002</v>
      </c>
    </row>
    <row r="146" spans="1:11" ht="12.75">
      <c r="A146" s="37" t="s">
        <v>182</v>
      </c>
      <c r="B146" s="37"/>
      <c r="C146" s="36">
        <v>0</v>
      </c>
      <c r="D146" s="36">
        <v>0</v>
      </c>
      <c r="E146" s="36">
        <v>19900</v>
      </c>
      <c r="F146" s="36">
        <v>19900</v>
      </c>
      <c r="G146" s="36">
        <v>22985</v>
      </c>
      <c r="H146" s="36">
        <v>0</v>
      </c>
      <c r="I146" s="36">
        <v>0</v>
      </c>
      <c r="J146" s="36">
        <v>100</v>
      </c>
      <c r="K146" s="36">
        <v>115.5025</v>
      </c>
    </row>
    <row r="147" spans="1:11" ht="12.75">
      <c r="A147" s="16" t="s">
        <v>181</v>
      </c>
      <c r="B147" s="16"/>
      <c r="C147" s="15">
        <v>0</v>
      </c>
      <c r="D147" s="15">
        <v>0</v>
      </c>
      <c r="E147" s="15">
        <v>19900</v>
      </c>
      <c r="F147" s="15">
        <v>19900</v>
      </c>
      <c r="G147" s="15">
        <v>22985</v>
      </c>
      <c r="H147" s="15">
        <v>0</v>
      </c>
      <c r="I147" s="15">
        <v>0</v>
      </c>
      <c r="J147" s="15">
        <v>100</v>
      </c>
      <c r="K147" s="15">
        <v>115.5025</v>
      </c>
    </row>
    <row r="148" spans="1:11" ht="12.75">
      <c r="A148" s="41" t="s">
        <v>180</v>
      </c>
      <c r="B148" s="41"/>
      <c r="C148" s="40">
        <v>0</v>
      </c>
      <c r="D148" s="40">
        <v>0</v>
      </c>
      <c r="E148" s="40">
        <v>19900</v>
      </c>
      <c r="F148" s="40">
        <v>19900</v>
      </c>
      <c r="G148" s="40">
        <v>22985</v>
      </c>
      <c r="H148" s="40">
        <v>0</v>
      </c>
      <c r="I148" s="40">
        <v>0</v>
      </c>
      <c r="J148" s="40">
        <v>100</v>
      </c>
      <c r="K148" s="40">
        <v>115.5025</v>
      </c>
    </row>
    <row r="149" spans="1:11" ht="12.75">
      <c r="A149" s="18" t="s">
        <v>38</v>
      </c>
      <c r="B149" s="18" t="s">
        <v>39</v>
      </c>
      <c r="C149" s="17">
        <v>0</v>
      </c>
      <c r="D149" s="17">
        <v>0</v>
      </c>
      <c r="E149" s="17">
        <v>19900</v>
      </c>
      <c r="F149" s="17">
        <v>19900</v>
      </c>
      <c r="G149" s="17">
        <v>22985</v>
      </c>
      <c r="H149" s="17">
        <v>0</v>
      </c>
      <c r="I149" s="17">
        <v>0</v>
      </c>
      <c r="J149" s="17">
        <v>100</v>
      </c>
      <c r="K149" s="17">
        <v>115.5025</v>
      </c>
    </row>
    <row r="150" spans="1:11" ht="12.75">
      <c r="A150" s="35" t="s">
        <v>63</v>
      </c>
      <c r="B150" s="35" t="s">
        <v>64</v>
      </c>
      <c r="C150" s="34">
        <v>0</v>
      </c>
      <c r="D150" s="34">
        <v>0</v>
      </c>
      <c r="E150" s="34">
        <v>19900</v>
      </c>
      <c r="F150" s="34">
        <v>19900</v>
      </c>
      <c r="G150" s="34">
        <v>22985</v>
      </c>
      <c r="H150" s="34">
        <v>0</v>
      </c>
      <c r="I150" s="34">
        <v>0</v>
      </c>
      <c r="J150" s="34">
        <v>100</v>
      </c>
      <c r="K150" s="34">
        <v>115.5025</v>
      </c>
    </row>
    <row r="151" spans="1:11" ht="12.75">
      <c r="A151" s="39" t="s">
        <v>250</v>
      </c>
      <c r="B151" s="39"/>
      <c r="C151" s="38">
        <v>9785.59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</row>
    <row r="152" spans="1:11" ht="12.75">
      <c r="A152" s="37" t="s">
        <v>179</v>
      </c>
      <c r="B152" s="37"/>
      <c r="C152" s="36">
        <v>9785.59</v>
      </c>
      <c r="D152" s="36">
        <v>0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</row>
    <row r="153" spans="1:11" ht="12.75">
      <c r="A153" s="16" t="s">
        <v>178</v>
      </c>
      <c r="B153" s="16"/>
      <c r="C153" s="15">
        <v>9785.59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</row>
    <row r="154" spans="1:11" ht="12.75">
      <c r="A154" s="18" t="s">
        <v>38</v>
      </c>
      <c r="B154" s="18" t="s">
        <v>39</v>
      </c>
      <c r="C154" s="17">
        <v>9785.59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</row>
    <row r="155" spans="1:11" ht="12.75">
      <c r="A155" s="35" t="s">
        <v>67</v>
      </c>
      <c r="B155" s="35" t="s">
        <v>68</v>
      </c>
      <c r="C155" s="34">
        <v>9785.59</v>
      </c>
      <c r="D155" s="34">
        <v>0</v>
      </c>
      <c r="E155" s="34">
        <v>0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</row>
    <row r="156" spans="1:11" ht="12.75">
      <c r="A156" s="43" t="s">
        <v>249</v>
      </c>
      <c r="B156" s="43"/>
      <c r="C156" s="42">
        <v>373377.29</v>
      </c>
      <c r="D156" s="42">
        <v>336452.32</v>
      </c>
      <c r="E156" s="42">
        <v>719175</v>
      </c>
      <c r="F156" s="42">
        <v>827030</v>
      </c>
      <c r="G156" s="42">
        <v>972365</v>
      </c>
      <c r="H156" s="42">
        <v>90.1105</v>
      </c>
      <c r="I156" s="42">
        <f>SUM(E156/D156*100)</f>
        <v>213.75242708981767</v>
      </c>
      <c r="J156" s="42">
        <f>SUM(F156/E156*100)</f>
        <v>114.99704522543193</v>
      </c>
      <c r="K156" s="42">
        <v>117.5731</v>
      </c>
    </row>
    <row r="157" spans="1:11" ht="12.75">
      <c r="A157" s="39" t="s">
        <v>248</v>
      </c>
      <c r="B157" s="39"/>
      <c r="C157" s="38">
        <v>43289.15</v>
      </c>
      <c r="D157" s="38">
        <v>54416.35</v>
      </c>
      <c r="E157" s="38">
        <v>82106</v>
      </c>
      <c r="F157" s="38">
        <v>79546</v>
      </c>
      <c r="G157" s="38">
        <v>93317</v>
      </c>
      <c r="H157" s="38">
        <v>125.7043</v>
      </c>
      <c r="I157" s="38">
        <f>SUM(E157/D157*100)</f>
        <v>150.88479841077177</v>
      </c>
      <c r="J157" s="38">
        <v>118.5378</v>
      </c>
      <c r="K157" s="38">
        <v>117.3119</v>
      </c>
    </row>
    <row r="158" spans="1:11" ht="12.75">
      <c r="A158" s="37" t="s">
        <v>235</v>
      </c>
      <c r="B158" s="37"/>
      <c r="C158" s="36">
        <v>0</v>
      </c>
      <c r="D158" s="36">
        <v>0</v>
      </c>
      <c r="E158" s="36">
        <v>20506</v>
      </c>
      <c r="F158" s="36">
        <v>0</v>
      </c>
      <c r="G158" s="36">
        <v>25126</v>
      </c>
      <c r="H158" s="36">
        <v>0</v>
      </c>
      <c r="I158" s="36">
        <v>0</v>
      </c>
      <c r="J158" s="36">
        <v>0</v>
      </c>
      <c r="K158" s="36">
        <v>0</v>
      </c>
    </row>
    <row r="159" spans="1:11" ht="12.75">
      <c r="A159" s="16" t="s">
        <v>234</v>
      </c>
      <c r="B159" s="16"/>
      <c r="C159" s="15">
        <v>0</v>
      </c>
      <c r="D159" s="15">
        <v>0</v>
      </c>
      <c r="E159" s="15">
        <v>20506</v>
      </c>
      <c r="F159" s="15">
        <v>0</v>
      </c>
      <c r="G159" s="15">
        <v>25126</v>
      </c>
      <c r="H159" s="15">
        <v>0</v>
      </c>
      <c r="I159" s="15">
        <v>0</v>
      </c>
      <c r="J159" s="15">
        <v>0</v>
      </c>
      <c r="K159" s="15">
        <v>0</v>
      </c>
    </row>
    <row r="160" spans="1:11" ht="12.75">
      <c r="A160" s="18" t="s">
        <v>38</v>
      </c>
      <c r="B160" s="18" t="s">
        <v>39</v>
      </c>
      <c r="C160" s="17">
        <v>0</v>
      </c>
      <c r="D160" s="17">
        <v>0</v>
      </c>
      <c r="E160" s="17">
        <v>20506</v>
      </c>
      <c r="F160" s="17">
        <v>0</v>
      </c>
      <c r="G160" s="17">
        <v>25126</v>
      </c>
      <c r="H160" s="17">
        <v>0</v>
      </c>
      <c r="I160" s="17">
        <v>0</v>
      </c>
      <c r="J160" s="17">
        <v>0</v>
      </c>
      <c r="K160" s="17">
        <v>0</v>
      </c>
    </row>
    <row r="161" spans="1:11" ht="12.75">
      <c r="A161" s="35" t="s">
        <v>63</v>
      </c>
      <c r="B161" s="35" t="s">
        <v>64</v>
      </c>
      <c r="C161" s="34">
        <v>0</v>
      </c>
      <c r="D161" s="34">
        <v>0</v>
      </c>
      <c r="E161" s="34">
        <v>20506</v>
      </c>
      <c r="F161" s="34">
        <v>0</v>
      </c>
      <c r="G161" s="34">
        <v>25126</v>
      </c>
      <c r="H161" s="34">
        <v>0</v>
      </c>
      <c r="I161" s="34">
        <v>0</v>
      </c>
      <c r="J161" s="34">
        <v>0</v>
      </c>
      <c r="K161" s="34">
        <v>0</v>
      </c>
    </row>
    <row r="162" spans="1:11" ht="12.75">
      <c r="A162" s="37" t="s">
        <v>182</v>
      </c>
      <c r="B162" s="37"/>
      <c r="C162" s="36">
        <v>43289.15</v>
      </c>
      <c r="D162" s="36">
        <v>54416.35</v>
      </c>
      <c r="E162" s="36">
        <v>61600</v>
      </c>
      <c r="F162" s="36">
        <v>79546</v>
      </c>
      <c r="G162" s="36">
        <v>68191</v>
      </c>
      <c r="H162" s="36">
        <v>125.7043</v>
      </c>
      <c r="I162" s="36">
        <v>85.636</v>
      </c>
      <c r="J162" s="36">
        <v>170.6995</v>
      </c>
      <c r="K162" s="36">
        <v>85.7252</v>
      </c>
    </row>
    <row r="163" spans="1:11" ht="12.75">
      <c r="A163" s="16" t="s">
        <v>181</v>
      </c>
      <c r="B163" s="16"/>
      <c r="C163" s="15">
        <v>43289.15</v>
      </c>
      <c r="D163" s="15">
        <v>54416.35</v>
      </c>
      <c r="E163" s="15">
        <v>61600</v>
      </c>
      <c r="F163" s="15">
        <v>79546</v>
      </c>
      <c r="G163" s="15">
        <v>68191</v>
      </c>
      <c r="H163" s="15">
        <v>125.7043</v>
      </c>
      <c r="I163" s="15">
        <v>85.636</v>
      </c>
      <c r="J163" s="15">
        <v>170.6995</v>
      </c>
      <c r="K163" s="15">
        <v>85.7252</v>
      </c>
    </row>
    <row r="164" spans="1:11" ht="12.75">
      <c r="A164" s="41" t="s">
        <v>180</v>
      </c>
      <c r="B164" s="41"/>
      <c r="C164" s="40">
        <v>43289.15</v>
      </c>
      <c r="D164" s="40">
        <v>54416.35</v>
      </c>
      <c r="E164" s="40">
        <v>61600</v>
      </c>
      <c r="F164" s="40">
        <v>79546</v>
      </c>
      <c r="G164" s="40">
        <v>68191</v>
      </c>
      <c r="H164" s="40">
        <v>125.7043</v>
      </c>
      <c r="I164" s="40">
        <v>85.636</v>
      </c>
      <c r="J164" s="40">
        <v>170.6995</v>
      </c>
      <c r="K164" s="40">
        <v>85.7252</v>
      </c>
    </row>
    <row r="165" spans="1:11" ht="12.75">
      <c r="A165" s="18" t="s">
        <v>38</v>
      </c>
      <c r="B165" s="18" t="s">
        <v>39</v>
      </c>
      <c r="C165" s="17">
        <v>43289.15</v>
      </c>
      <c r="D165" s="17">
        <v>54416.35</v>
      </c>
      <c r="E165" s="17">
        <v>61600</v>
      </c>
      <c r="F165" s="17">
        <v>79546</v>
      </c>
      <c r="G165" s="17">
        <v>68191</v>
      </c>
      <c r="H165" s="17">
        <v>125.7043</v>
      </c>
      <c r="I165" s="17">
        <v>85.636</v>
      </c>
      <c r="J165" s="17">
        <v>170.6995</v>
      </c>
      <c r="K165" s="17">
        <v>85.7252</v>
      </c>
    </row>
    <row r="166" spans="1:11" ht="12.75">
      <c r="A166" s="35" t="s">
        <v>63</v>
      </c>
      <c r="B166" s="35" t="s">
        <v>64</v>
      </c>
      <c r="C166" s="34">
        <v>43289.15</v>
      </c>
      <c r="D166" s="34">
        <v>54416.35</v>
      </c>
      <c r="E166" s="34">
        <v>61600</v>
      </c>
      <c r="F166" s="34">
        <v>79546</v>
      </c>
      <c r="G166" s="34">
        <v>68191</v>
      </c>
      <c r="H166" s="34">
        <v>125.7043</v>
      </c>
      <c r="I166" s="34">
        <v>85.636</v>
      </c>
      <c r="J166" s="34">
        <v>170.6995</v>
      </c>
      <c r="K166" s="34">
        <v>85.7252</v>
      </c>
    </row>
    <row r="167" spans="1:11" ht="12.75">
      <c r="A167" s="39" t="s">
        <v>247</v>
      </c>
      <c r="B167" s="39"/>
      <c r="C167" s="38">
        <v>113697.3</v>
      </c>
      <c r="D167" s="38">
        <v>76979.23</v>
      </c>
      <c r="E167" s="38">
        <v>110188</v>
      </c>
      <c r="F167" s="38">
        <v>160087</v>
      </c>
      <c r="G167" s="38">
        <v>184901</v>
      </c>
      <c r="H167" s="38">
        <v>67.7054</v>
      </c>
      <c r="I167" s="38">
        <v>143.1399</v>
      </c>
      <c r="J167" s="38">
        <v>145.2853</v>
      </c>
      <c r="K167" s="38">
        <v>115.5003</v>
      </c>
    </row>
    <row r="168" spans="1:11" ht="12.75">
      <c r="A168" s="37" t="s">
        <v>175</v>
      </c>
      <c r="B168" s="37"/>
      <c r="C168" s="36">
        <v>0</v>
      </c>
      <c r="D168" s="36">
        <v>35702.44</v>
      </c>
      <c r="E168" s="36">
        <v>35194</v>
      </c>
      <c r="F168" s="36">
        <v>39503</v>
      </c>
      <c r="G168" s="36">
        <v>45627</v>
      </c>
      <c r="H168" s="36">
        <v>0</v>
      </c>
      <c r="I168" s="36">
        <v>98.5758</v>
      </c>
      <c r="J168" s="36">
        <v>112.2435</v>
      </c>
      <c r="K168" s="36">
        <v>115.5026</v>
      </c>
    </row>
    <row r="169" spans="1:11" ht="12.75">
      <c r="A169" s="16" t="s">
        <v>183</v>
      </c>
      <c r="B169" s="16"/>
      <c r="C169" s="15">
        <v>0</v>
      </c>
      <c r="D169" s="15">
        <v>35702.44</v>
      </c>
      <c r="E169" s="15">
        <v>35194</v>
      </c>
      <c r="F169" s="15">
        <v>39503</v>
      </c>
      <c r="G169" s="15">
        <v>45627</v>
      </c>
      <c r="H169" s="15">
        <v>0</v>
      </c>
      <c r="I169" s="15">
        <v>98.5758</v>
      </c>
      <c r="J169" s="15">
        <v>112.2435</v>
      </c>
      <c r="K169" s="15">
        <v>115.5026</v>
      </c>
    </row>
    <row r="170" spans="1:11" ht="12.75">
      <c r="A170" s="18" t="s">
        <v>38</v>
      </c>
      <c r="B170" s="18" t="s">
        <v>39</v>
      </c>
      <c r="C170" s="17">
        <v>0</v>
      </c>
      <c r="D170" s="17">
        <v>35702.44</v>
      </c>
      <c r="E170" s="17">
        <v>35194</v>
      </c>
      <c r="F170" s="17">
        <v>39503</v>
      </c>
      <c r="G170" s="17">
        <v>45627</v>
      </c>
      <c r="H170" s="17">
        <v>0</v>
      </c>
      <c r="I170" s="17">
        <v>98.5758</v>
      </c>
      <c r="J170" s="17">
        <v>112.2435</v>
      </c>
      <c r="K170" s="17">
        <v>115.5026</v>
      </c>
    </row>
    <row r="171" spans="1:11" ht="12.75">
      <c r="A171" s="35" t="s">
        <v>63</v>
      </c>
      <c r="B171" s="35" t="s">
        <v>64</v>
      </c>
      <c r="C171" s="34">
        <v>0</v>
      </c>
      <c r="D171" s="34">
        <v>35702.44</v>
      </c>
      <c r="E171" s="34">
        <v>35194</v>
      </c>
      <c r="F171" s="34">
        <v>39503</v>
      </c>
      <c r="G171" s="34">
        <v>45627</v>
      </c>
      <c r="H171" s="34">
        <v>0</v>
      </c>
      <c r="I171" s="34">
        <v>98.5758</v>
      </c>
      <c r="J171" s="34">
        <v>112.2435</v>
      </c>
      <c r="K171" s="34">
        <v>115.5026</v>
      </c>
    </row>
    <row r="172" spans="1:11" ht="12.75">
      <c r="A172" s="37" t="s">
        <v>182</v>
      </c>
      <c r="B172" s="37"/>
      <c r="C172" s="36">
        <v>113697.3</v>
      </c>
      <c r="D172" s="36">
        <v>41276.79</v>
      </c>
      <c r="E172" s="36">
        <v>74994</v>
      </c>
      <c r="F172" s="36">
        <v>120584</v>
      </c>
      <c r="G172" s="36">
        <v>139274</v>
      </c>
      <c r="H172" s="36">
        <v>36.3041</v>
      </c>
      <c r="I172" s="36">
        <v>181.6856</v>
      </c>
      <c r="J172" s="36">
        <v>160.7915</v>
      </c>
      <c r="K172" s="36">
        <v>115.4995</v>
      </c>
    </row>
    <row r="173" spans="1:11" ht="12.75">
      <c r="A173" s="16" t="s">
        <v>181</v>
      </c>
      <c r="B173" s="16"/>
      <c r="C173" s="15">
        <v>113697.3</v>
      </c>
      <c r="D173" s="15">
        <v>41276.79</v>
      </c>
      <c r="E173" s="15">
        <v>74994</v>
      </c>
      <c r="F173" s="15">
        <v>120584</v>
      </c>
      <c r="G173" s="15">
        <v>139274</v>
      </c>
      <c r="H173" s="15">
        <v>36.3041</v>
      </c>
      <c r="I173" s="15">
        <v>181.6856</v>
      </c>
      <c r="J173" s="15">
        <v>160.7915</v>
      </c>
      <c r="K173" s="15">
        <v>115.4995</v>
      </c>
    </row>
    <row r="174" spans="1:11" ht="12.75">
      <c r="A174" s="41" t="s">
        <v>180</v>
      </c>
      <c r="B174" s="41"/>
      <c r="C174" s="40">
        <v>109715.62</v>
      </c>
      <c r="D174" s="40">
        <v>37295.11</v>
      </c>
      <c r="E174" s="40">
        <v>73694</v>
      </c>
      <c r="F174" s="40">
        <v>116233</v>
      </c>
      <c r="G174" s="40">
        <v>134249</v>
      </c>
      <c r="H174" s="40">
        <v>33.9925</v>
      </c>
      <c r="I174" s="40">
        <v>197.5969</v>
      </c>
      <c r="J174" s="40">
        <v>157.7238</v>
      </c>
      <c r="K174" s="40">
        <v>115.4999</v>
      </c>
    </row>
    <row r="175" spans="1:11" ht="12.75">
      <c r="A175" s="18" t="s">
        <v>38</v>
      </c>
      <c r="B175" s="18" t="s">
        <v>39</v>
      </c>
      <c r="C175" s="17">
        <v>109715.62</v>
      </c>
      <c r="D175" s="17">
        <v>37295.11</v>
      </c>
      <c r="E175" s="17">
        <v>73694</v>
      </c>
      <c r="F175" s="17">
        <v>116233</v>
      </c>
      <c r="G175" s="17">
        <v>134249</v>
      </c>
      <c r="H175" s="17">
        <v>33.9925</v>
      </c>
      <c r="I175" s="17">
        <v>197.5969</v>
      </c>
      <c r="J175" s="17">
        <v>157.7238</v>
      </c>
      <c r="K175" s="17">
        <v>115.4999</v>
      </c>
    </row>
    <row r="176" spans="1:11" ht="12.75">
      <c r="A176" s="35" t="s">
        <v>63</v>
      </c>
      <c r="B176" s="35" t="s">
        <v>64</v>
      </c>
      <c r="C176" s="34">
        <v>109715.62</v>
      </c>
      <c r="D176" s="34">
        <v>37295.11</v>
      </c>
      <c r="E176" s="34">
        <v>73694</v>
      </c>
      <c r="F176" s="34">
        <v>116233</v>
      </c>
      <c r="G176" s="34">
        <v>134249</v>
      </c>
      <c r="H176" s="34">
        <v>33.9925</v>
      </c>
      <c r="I176" s="34">
        <v>197.5969</v>
      </c>
      <c r="J176" s="34">
        <v>157.7238</v>
      </c>
      <c r="K176" s="34">
        <v>115.4999</v>
      </c>
    </row>
    <row r="177" spans="1:11" ht="12.75">
      <c r="A177" s="41" t="s">
        <v>246</v>
      </c>
      <c r="B177" s="41"/>
      <c r="C177" s="40">
        <v>3981.68</v>
      </c>
      <c r="D177" s="40">
        <v>3981.68</v>
      </c>
      <c r="E177" s="40">
        <v>1300</v>
      </c>
      <c r="F177" s="40">
        <v>4351</v>
      </c>
      <c r="G177" s="40">
        <v>5025</v>
      </c>
      <c r="H177" s="40">
        <v>100</v>
      </c>
      <c r="I177" s="40">
        <v>32.6495</v>
      </c>
      <c r="J177" s="40">
        <v>334.6923</v>
      </c>
      <c r="K177" s="40">
        <v>115.4906</v>
      </c>
    </row>
    <row r="178" spans="1:11" ht="12.75">
      <c r="A178" s="18" t="s">
        <v>38</v>
      </c>
      <c r="B178" s="18" t="s">
        <v>39</v>
      </c>
      <c r="C178" s="17">
        <v>3981.68</v>
      </c>
      <c r="D178" s="17">
        <v>3981.68</v>
      </c>
      <c r="E178" s="17">
        <v>1300</v>
      </c>
      <c r="F178" s="17">
        <v>4351</v>
      </c>
      <c r="G178" s="17">
        <v>5025</v>
      </c>
      <c r="H178" s="17">
        <v>100</v>
      </c>
      <c r="I178" s="17">
        <v>32.6495</v>
      </c>
      <c r="J178" s="17">
        <v>334.6923</v>
      </c>
      <c r="K178" s="17">
        <v>115.4906</v>
      </c>
    </row>
    <row r="179" spans="1:11" ht="12.75">
      <c r="A179" s="35" t="s">
        <v>63</v>
      </c>
      <c r="B179" s="35" t="s">
        <v>64</v>
      </c>
      <c r="C179" s="34">
        <v>3981.68</v>
      </c>
      <c r="D179" s="34">
        <v>3981.68</v>
      </c>
      <c r="E179" s="34">
        <v>1300</v>
      </c>
      <c r="F179" s="34">
        <v>4351</v>
      </c>
      <c r="G179" s="34">
        <v>5025</v>
      </c>
      <c r="H179" s="34">
        <v>100</v>
      </c>
      <c r="I179" s="34">
        <v>32.6495</v>
      </c>
      <c r="J179" s="34">
        <v>334.6923</v>
      </c>
      <c r="K179" s="34">
        <v>115.4906</v>
      </c>
    </row>
    <row r="180" spans="1:11" ht="12.75">
      <c r="A180" s="39" t="s">
        <v>245</v>
      </c>
      <c r="B180" s="39"/>
      <c r="C180" s="38">
        <v>117184.24</v>
      </c>
      <c r="D180" s="38">
        <v>119450.53</v>
      </c>
      <c r="E180" s="38">
        <v>152292</v>
      </c>
      <c r="F180" s="38">
        <v>182738</v>
      </c>
      <c r="G180" s="38">
        <v>227475</v>
      </c>
      <c r="H180" s="38">
        <v>101.9339</v>
      </c>
      <c r="I180" s="38">
        <v>165.1662</v>
      </c>
      <c r="J180" s="38">
        <v>92.6231</v>
      </c>
      <c r="K180" s="38">
        <v>124.4814</v>
      </c>
    </row>
    <row r="181" spans="1:11" ht="12.75">
      <c r="A181" s="37" t="s">
        <v>175</v>
      </c>
      <c r="B181" s="37"/>
      <c r="C181" s="36">
        <v>69150.69</v>
      </c>
      <c r="D181" s="36">
        <v>0</v>
      </c>
      <c r="E181" s="36">
        <v>46718</v>
      </c>
      <c r="F181" s="36">
        <v>14599</v>
      </c>
      <c r="G181" s="36">
        <v>78179</v>
      </c>
      <c r="H181" s="36">
        <v>0</v>
      </c>
      <c r="I181" s="36">
        <v>0</v>
      </c>
      <c r="J181" s="36">
        <v>31.2491</v>
      </c>
      <c r="K181" s="36">
        <v>535.5092</v>
      </c>
    </row>
    <row r="182" spans="1:11" ht="12.75">
      <c r="A182" s="16" t="s">
        <v>183</v>
      </c>
      <c r="B182" s="16"/>
      <c r="C182" s="15">
        <v>69150.69</v>
      </c>
      <c r="D182" s="15">
        <v>0</v>
      </c>
      <c r="E182" s="15">
        <v>46718</v>
      </c>
      <c r="F182" s="15">
        <v>14599</v>
      </c>
      <c r="G182" s="15">
        <v>78179</v>
      </c>
      <c r="H182" s="15">
        <v>0</v>
      </c>
      <c r="I182" s="15">
        <v>0</v>
      </c>
      <c r="J182" s="15">
        <v>31.2491</v>
      </c>
      <c r="K182" s="15">
        <v>535.5092</v>
      </c>
    </row>
    <row r="183" spans="1:11" ht="12.75">
      <c r="A183" s="18" t="s">
        <v>38</v>
      </c>
      <c r="B183" s="18" t="s">
        <v>39</v>
      </c>
      <c r="C183" s="17">
        <v>69150.69</v>
      </c>
      <c r="D183" s="17">
        <v>0</v>
      </c>
      <c r="E183" s="17">
        <v>46718</v>
      </c>
      <c r="F183" s="17">
        <v>14599</v>
      </c>
      <c r="G183" s="17">
        <v>78179</v>
      </c>
      <c r="H183" s="17">
        <v>0</v>
      </c>
      <c r="I183" s="17">
        <v>0</v>
      </c>
      <c r="J183" s="17">
        <v>31.2491</v>
      </c>
      <c r="K183" s="17">
        <v>535.5092</v>
      </c>
    </row>
    <row r="184" spans="1:11" ht="12.75">
      <c r="A184" s="35" t="s">
        <v>63</v>
      </c>
      <c r="B184" s="35" t="s">
        <v>64</v>
      </c>
      <c r="C184" s="34">
        <v>69150.69</v>
      </c>
      <c r="D184" s="34">
        <v>0</v>
      </c>
      <c r="E184" s="34">
        <v>46718</v>
      </c>
      <c r="F184" s="34">
        <v>14599</v>
      </c>
      <c r="G184" s="34">
        <v>78179</v>
      </c>
      <c r="H184" s="34">
        <v>0</v>
      </c>
      <c r="I184" s="34">
        <v>0</v>
      </c>
      <c r="J184" s="34">
        <v>31.2491</v>
      </c>
      <c r="K184" s="34">
        <v>535.5092</v>
      </c>
    </row>
    <row r="185" spans="1:11" ht="12.75">
      <c r="A185" s="37" t="s">
        <v>182</v>
      </c>
      <c r="B185" s="37"/>
      <c r="C185" s="36">
        <v>48033.55</v>
      </c>
      <c r="D185" s="36">
        <v>119450.53</v>
      </c>
      <c r="E185" s="36">
        <v>82485</v>
      </c>
      <c r="F185" s="36">
        <v>108139</v>
      </c>
      <c r="G185" s="36">
        <v>149296</v>
      </c>
      <c r="H185" s="36">
        <v>248.6814</v>
      </c>
      <c r="I185" s="36">
        <v>81.6111</v>
      </c>
      <c r="J185" s="36">
        <v>110.9288</v>
      </c>
      <c r="K185" s="36">
        <v>138.0593</v>
      </c>
    </row>
    <row r="186" spans="1:11" ht="12.75">
      <c r="A186" s="16" t="s">
        <v>181</v>
      </c>
      <c r="B186" s="16"/>
      <c r="C186" s="15">
        <v>48033.55</v>
      </c>
      <c r="D186" s="15">
        <v>119450.53</v>
      </c>
      <c r="E186" s="15">
        <v>82485</v>
      </c>
      <c r="F186" s="15">
        <v>108139</v>
      </c>
      <c r="G186" s="15">
        <v>149296</v>
      </c>
      <c r="H186" s="15">
        <v>248.6814</v>
      </c>
      <c r="I186" s="15">
        <v>81.6111</v>
      </c>
      <c r="J186" s="15">
        <v>110.9288</v>
      </c>
      <c r="K186" s="15">
        <v>138.0593</v>
      </c>
    </row>
    <row r="187" spans="1:11" ht="12.75">
      <c r="A187" s="41" t="s">
        <v>180</v>
      </c>
      <c r="B187" s="41"/>
      <c r="C187" s="40">
        <v>48033.55</v>
      </c>
      <c r="D187" s="40">
        <v>119450.53</v>
      </c>
      <c r="E187" s="40">
        <v>75489</v>
      </c>
      <c r="F187" s="40">
        <v>108139</v>
      </c>
      <c r="G187" s="40">
        <v>149296</v>
      </c>
      <c r="H187" s="40">
        <v>248.6814</v>
      </c>
      <c r="I187" s="40">
        <v>76.0557</v>
      </c>
      <c r="J187" s="40">
        <v>119.0315</v>
      </c>
      <c r="K187" s="40">
        <v>138.0593</v>
      </c>
    </row>
    <row r="188" spans="1:11" ht="12.75">
      <c r="A188" s="18" t="s">
        <v>38</v>
      </c>
      <c r="B188" s="18" t="s">
        <v>39</v>
      </c>
      <c r="C188" s="17">
        <v>48033.55</v>
      </c>
      <c r="D188" s="17">
        <v>119450.53</v>
      </c>
      <c r="E188" s="17">
        <v>75489</v>
      </c>
      <c r="F188" s="17">
        <v>108139</v>
      </c>
      <c r="G188" s="17">
        <v>149296</v>
      </c>
      <c r="H188" s="17">
        <v>248.6814</v>
      </c>
      <c r="I188" s="17">
        <v>76.0557</v>
      </c>
      <c r="J188" s="17">
        <v>119.0315</v>
      </c>
      <c r="K188" s="17">
        <v>138.0593</v>
      </c>
    </row>
    <row r="189" spans="1:11" ht="12.75">
      <c r="A189" s="35" t="s">
        <v>63</v>
      </c>
      <c r="B189" s="35" t="s">
        <v>64</v>
      </c>
      <c r="C189" s="34">
        <v>48033.55</v>
      </c>
      <c r="D189" s="34">
        <v>119450.53</v>
      </c>
      <c r="E189" s="34">
        <v>75849</v>
      </c>
      <c r="F189" s="34">
        <v>108139</v>
      </c>
      <c r="G189" s="34">
        <v>149296</v>
      </c>
      <c r="H189" s="34">
        <v>248.6814</v>
      </c>
      <c r="I189" s="34">
        <v>76.0557</v>
      </c>
      <c r="J189" s="34">
        <v>119.0315</v>
      </c>
      <c r="K189" s="34">
        <v>138.0593</v>
      </c>
    </row>
    <row r="190" spans="1:11" ht="12.75">
      <c r="A190" s="41" t="s">
        <v>213</v>
      </c>
      <c r="B190" s="41"/>
      <c r="C190" s="40">
        <v>0</v>
      </c>
      <c r="D190" s="40">
        <v>0</v>
      </c>
      <c r="E190" s="40">
        <v>6636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</row>
    <row r="191" spans="1:11" ht="12.75">
      <c r="A191" s="18" t="s">
        <v>38</v>
      </c>
      <c r="B191" s="18" t="s">
        <v>39</v>
      </c>
      <c r="C191" s="17">
        <v>0</v>
      </c>
      <c r="D191" s="17">
        <v>0</v>
      </c>
      <c r="E191" s="17">
        <v>6636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</row>
    <row r="192" spans="1:11" ht="12.75">
      <c r="A192" s="35" t="s">
        <v>63</v>
      </c>
      <c r="B192" s="35" t="s">
        <v>64</v>
      </c>
      <c r="C192" s="34">
        <v>0</v>
      </c>
      <c r="D192" s="34">
        <v>0</v>
      </c>
      <c r="E192" s="34">
        <v>6636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</row>
    <row r="193" spans="1:11" ht="12.75">
      <c r="A193" s="37" t="s">
        <v>179</v>
      </c>
      <c r="B193" s="37"/>
      <c r="C193" s="36">
        <v>0</v>
      </c>
      <c r="D193" s="36">
        <v>0</v>
      </c>
      <c r="E193" s="36">
        <v>23089</v>
      </c>
      <c r="F193" s="36">
        <v>0</v>
      </c>
      <c r="G193" s="36">
        <v>0</v>
      </c>
      <c r="H193" s="36">
        <v>0</v>
      </c>
      <c r="I193" s="36">
        <v>0</v>
      </c>
      <c r="J193" s="36">
        <v>0</v>
      </c>
      <c r="K193" s="36">
        <v>0</v>
      </c>
    </row>
    <row r="194" spans="1:11" ht="12.75">
      <c r="A194" s="16" t="s">
        <v>178</v>
      </c>
      <c r="B194" s="16"/>
      <c r="C194" s="15">
        <v>0</v>
      </c>
      <c r="D194" s="15">
        <v>0</v>
      </c>
      <c r="E194" s="15">
        <v>23089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</row>
    <row r="195" spans="1:11" ht="12.75">
      <c r="A195" s="18" t="s">
        <v>38</v>
      </c>
      <c r="B195" s="18" t="s">
        <v>39</v>
      </c>
      <c r="C195" s="17">
        <v>0</v>
      </c>
      <c r="D195" s="17">
        <v>0</v>
      </c>
      <c r="E195" s="17">
        <v>23089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</row>
    <row r="196" spans="1:11" ht="12.75">
      <c r="A196" s="35" t="s">
        <v>63</v>
      </c>
      <c r="B196" s="35" t="s">
        <v>64</v>
      </c>
      <c r="C196" s="34">
        <v>0</v>
      </c>
      <c r="D196" s="34">
        <v>0</v>
      </c>
      <c r="E196" s="34">
        <v>23089</v>
      </c>
      <c r="F196" s="34">
        <v>0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</row>
    <row r="197" spans="1:11" ht="12.75">
      <c r="A197" s="37" t="s">
        <v>173</v>
      </c>
      <c r="B197" s="37"/>
      <c r="C197" s="36">
        <v>0</v>
      </c>
      <c r="D197" s="36">
        <v>0</v>
      </c>
      <c r="E197" s="36">
        <v>0</v>
      </c>
      <c r="F197" s="36">
        <v>60000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</row>
    <row r="198" spans="1:11" ht="12.75">
      <c r="A198" s="16" t="s">
        <v>172</v>
      </c>
      <c r="B198" s="16"/>
      <c r="C198" s="15">
        <v>0</v>
      </c>
      <c r="D198" s="15">
        <v>0</v>
      </c>
      <c r="E198" s="15">
        <v>0</v>
      </c>
      <c r="F198" s="15">
        <v>60000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</row>
    <row r="199" spans="1:11" ht="12.75">
      <c r="A199" s="18" t="s">
        <v>38</v>
      </c>
      <c r="B199" s="18" t="s">
        <v>39</v>
      </c>
      <c r="C199" s="17">
        <v>0</v>
      </c>
      <c r="D199" s="17">
        <v>0</v>
      </c>
      <c r="E199" s="17">
        <v>0</v>
      </c>
      <c r="F199" s="17">
        <v>60000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</row>
    <row r="200" spans="1:11" ht="12.75">
      <c r="A200" s="35" t="s">
        <v>63</v>
      </c>
      <c r="B200" s="35" t="s">
        <v>64</v>
      </c>
      <c r="C200" s="34">
        <v>0</v>
      </c>
      <c r="D200" s="34">
        <v>0</v>
      </c>
      <c r="E200" s="34">
        <v>0</v>
      </c>
      <c r="F200" s="34">
        <v>60000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</row>
    <row r="201" spans="1:11" ht="12.75">
      <c r="A201" s="39" t="s">
        <v>244</v>
      </c>
      <c r="B201" s="39"/>
      <c r="C201" s="38">
        <v>43855.23</v>
      </c>
      <c r="D201" s="38">
        <v>51761.9</v>
      </c>
      <c r="E201" s="38">
        <v>13272</v>
      </c>
      <c r="F201" s="38">
        <v>55529</v>
      </c>
      <c r="G201" s="38">
        <v>63426</v>
      </c>
      <c r="H201" s="38">
        <v>118.029</v>
      </c>
      <c r="I201" s="38">
        <v>25.6404</v>
      </c>
      <c r="J201" s="38">
        <v>418.3921</v>
      </c>
      <c r="K201" s="38">
        <v>114.2213</v>
      </c>
    </row>
    <row r="202" spans="1:11" ht="12.75">
      <c r="A202" s="37" t="s">
        <v>182</v>
      </c>
      <c r="B202" s="37"/>
      <c r="C202" s="36">
        <v>43855.23</v>
      </c>
      <c r="D202" s="36">
        <v>51761.9</v>
      </c>
      <c r="E202" s="36">
        <v>13272</v>
      </c>
      <c r="F202" s="36">
        <v>55529</v>
      </c>
      <c r="G202" s="36">
        <v>63426</v>
      </c>
      <c r="H202" s="36">
        <v>118.029</v>
      </c>
      <c r="I202" s="36">
        <v>25.6404</v>
      </c>
      <c r="J202" s="36">
        <v>418.3921</v>
      </c>
      <c r="K202" s="36">
        <v>114.2213</v>
      </c>
    </row>
    <row r="203" spans="1:11" ht="12.75">
      <c r="A203" s="16" t="s">
        <v>181</v>
      </c>
      <c r="B203" s="16"/>
      <c r="C203" s="15">
        <v>43855.23</v>
      </c>
      <c r="D203" s="15">
        <v>51761.9</v>
      </c>
      <c r="E203" s="15">
        <v>13272</v>
      </c>
      <c r="F203" s="15">
        <v>55529</v>
      </c>
      <c r="G203" s="15">
        <v>63426</v>
      </c>
      <c r="H203" s="15">
        <v>118.029</v>
      </c>
      <c r="I203" s="15">
        <v>25.6404</v>
      </c>
      <c r="J203" s="15">
        <v>418.3921</v>
      </c>
      <c r="K203" s="15">
        <v>114.2213</v>
      </c>
    </row>
    <row r="204" spans="1:11" ht="12.75">
      <c r="A204" s="41" t="s">
        <v>180</v>
      </c>
      <c r="B204" s="41"/>
      <c r="C204" s="40">
        <v>8781.05</v>
      </c>
      <c r="D204" s="40">
        <v>27871.79</v>
      </c>
      <c r="E204" s="40">
        <v>0</v>
      </c>
      <c r="F204" s="40">
        <v>30184</v>
      </c>
      <c r="G204" s="40">
        <v>34153</v>
      </c>
      <c r="H204" s="40">
        <v>317.4083</v>
      </c>
      <c r="I204" s="40">
        <v>0</v>
      </c>
      <c r="J204" s="40">
        <v>0</v>
      </c>
      <c r="K204" s="40">
        <v>113.1493</v>
      </c>
    </row>
    <row r="205" spans="1:11" ht="12.75">
      <c r="A205" s="18" t="s">
        <v>38</v>
      </c>
      <c r="B205" s="18" t="s">
        <v>39</v>
      </c>
      <c r="C205" s="17">
        <v>8781.05</v>
      </c>
      <c r="D205" s="17">
        <v>27871.79</v>
      </c>
      <c r="E205" s="17">
        <v>0</v>
      </c>
      <c r="F205" s="17">
        <v>30184</v>
      </c>
      <c r="G205" s="17">
        <v>34153</v>
      </c>
      <c r="H205" s="17">
        <v>317.4083</v>
      </c>
      <c r="I205" s="17">
        <v>0</v>
      </c>
      <c r="J205" s="17">
        <v>0</v>
      </c>
      <c r="K205" s="17">
        <v>113.1493</v>
      </c>
    </row>
    <row r="206" spans="1:11" ht="12.75">
      <c r="A206" s="35" t="s">
        <v>63</v>
      </c>
      <c r="B206" s="35" t="s">
        <v>64</v>
      </c>
      <c r="C206" s="34">
        <v>8781.05</v>
      </c>
      <c r="D206" s="34">
        <v>27871.79</v>
      </c>
      <c r="E206" s="34">
        <v>0</v>
      </c>
      <c r="F206" s="34">
        <v>30184</v>
      </c>
      <c r="G206" s="34">
        <v>34153</v>
      </c>
      <c r="H206" s="34">
        <v>317.4083</v>
      </c>
      <c r="I206" s="34">
        <v>0</v>
      </c>
      <c r="J206" s="34">
        <v>0</v>
      </c>
      <c r="K206" s="34">
        <v>113.1493</v>
      </c>
    </row>
    <row r="207" spans="1:11" ht="12.75">
      <c r="A207" s="41" t="s">
        <v>243</v>
      </c>
      <c r="B207" s="41"/>
      <c r="C207" s="40">
        <v>35074.18</v>
      </c>
      <c r="D207" s="40">
        <v>23890.11</v>
      </c>
      <c r="E207" s="40">
        <v>13272</v>
      </c>
      <c r="F207" s="40">
        <v>25345</v>
      </c>
      <c r="G207" s="40">
        <v>29273</v>
      </c>
      <c r="H207" s="40">
        <v>68.113</v>
      </c>
      <c r="I207" s="40">
        <v>55.5543</v>
      </c>
      <c r="J207" s="40">
        <v>190.9659</v>
      </c>
      <c r="K207" s="40">
        <v>115.4981</v>
      </c>
    </row>
    <row r="208" spans="1:11" ht="12.75">
      <c r="A208" s="18" t="s">
        <v>38</v>
      </c>
      <c r="B208" s="18" t="s">
        <v>39</v>
      </c>
      <c r="C208" s="17">
        <v>35074.18</v>
      </c>
      <c r="D208" s="17">
        <v>23890.11</v>
      </c>
      <c r="E208" s="17">
        <v>13272</v>
      </c>
      <c r="F208" s="17">
        <v>25345</v>
      </c>
      <c r="G208" s="17">
        <v>29273</v>
      </c>
      <c r="H208" s="17">
        <v>68.113</v>
      </c>
      <c r="I208" s="17">
        <v>55.5543</v>
      </c>
      <c r="J208" s="17">
        <v>190.9659</v>
      </c>
      <c r="K208" s="17">
        <v>115.4981</v>
      </c>
    </row>
    <row r="209" spans="1:11" ht="12.75">
      <c r="A209" s="35" t="s">
        <v>63</v>
      </c>
      <c r="B209" s="35" t="s">
        <v>64</v>
      </c>
      <c r="C209" s="34">
        <v>35074.18</v>
      </c>
      <c r="D209" s="34">
        <v>23890.11</v>
      </c>
      <c r="E209" s="34">
        <v>13272</v>
      </c>
      <c r="F209" s="34">
        <v>25345</v>
      </c>
      <c r="G209" s="34">
        <v>29273</v>
      </c>
      <c r="H209" s="34">
        <v>68.113</v>
      </c>
      <c r="I209" s="34">
        <v>55.5543</v>
      </c>
      <c r="J209" s="34">
        <v>190.9659</v>
      </c>
      <c r="K209" s="34">
        <v>115.4981</v>
      </c>
    </row>
    <row r="210" spans="1:11" ht="12.75">
      <c r="A210" s="39" t="s">
        <v>242</v>
      </c>
      <c r="B210" s="39"/>
      <c r="C210" s="38">
        <v>3569.22</v>
      </c>
      <c r="D210" s="38">
        <v>3318.07</v>
      </c>
      <c r="E210" s="38">
        <v>13272</v>
      </c>
      <c r="F210" s="38">
        <v>3520</v>
      </c>
      <c r="G210" s="38">
        <v>4066</v>
      </c>
      <c r="H210" s="38">
        <v>92.9634</v>
      </c>
      <c r="I210" s="38">
        <v>399.9915</v>
      </c>
      <c r="J210" s="38">
        <v>26.522</v>
      </c>
      <c r="K210" s="38">
        <v>115.5113</v>
      </c>
    </row>
    <row r="211" spans="1:11" ht="12.75">
      <c r="A211" s="37" t="s">
        <v>182</v>
      </c>
      <c r="B211" s="37"/>
      <c r="C211" s="36">
        <v>3569.22</v>
      </c>
      <c r="D211" s="36">
        <v>3318.07</v>
      </c>
      <c r="E211" s="36">
        <v>13272</v>
      </c>
      <c r="F211" s="36">
        <v>3520</v>
      </c>
      <c r="G211" s="36">
        <v>4066</v>
      </c>
      <c r="H211" s="36">
        <v>92.9634</v>
      </c>
      <c r="I211" s="36">
        <v>399.9915</v>
      </c>
      <c r="J211" s="36">
        <v>26.522</v>
      </c>
      <c r="K211" s="36">
        <v>115.5113</v>
      </c>
    </row>
    <row r="212" spans="1:11" ht="12.75">
      <c r="A212" s="16" t="s">
        <v>181</v>
      </c>
      <c r="B212" s="16"/>
      <c r="C212" s="15">
        <v>3569.22</v>
      </c>
      <c r="D212" s="15">
        <v>3318.07</v>
      </c>
      <c r="E212" s="15">
        <v>13272</v>
      </c>
      <c r="F212" s="15">
        <v>3520</v>
      </c>
      <c r="G212" s="15">
        <v>4066</v>
      </c>
      <c r="H212" s="15">
        <v>92.9634</v>
      </c>
      <c r="I212" s="15">
        <v>399.9915</v>
      </c>
      <c r="J212" s="15">
        <v>26.522</v>
      </c>
      <c r="K212" s="15">
        <v>115.5113</v>
      </c>
    </row>
    <row r="213" spans="1:11" ht="12.75">
      <c r="A213" s="41" t="s">
        <v>180</v>
      </c>
      <c r="B213" s="41"/>
      <c r="C213" s="40">
        <v>3569.22</v>
      </c>
      <c r="D213" s="40">
        <v>3318.07</v>
      </c>
      <c r="E213" s="40">
        <v>13272</v>
      </c>
      <c r="F213" s="40">
        <v>3520</v>
      </c>
      <c r="G213" s="40">
        <v>4066</v>
      </c>
      <c r="H213" s="40">
        <v>92.9634</v>
      </c>
      <c r="I213" s="40">
        <v>399.9915</v>
      </c>
      <c r="J213" s="40">
        <v>26.522</v>
      </c>
      <c r="K213" s="40">
        <v>115.5113</v>
      </c>
    </row>
    <row r="214" spans="1:11" ht="12.75">
      <c r="A214" s="18" t="s">
        <v>38</v>
      </c>
      <c r="B214" s="18" t="s">
        <v>39</v>
      </c>
      <c r="C214" s="17">
        <v>3569.22</v>
      </c>
      <c r="D214" s="17">
        <v>3318.07</v>
      </c>
      <c r="E214" s="17">
        <v>13272</v>
      </c>
      <c r="F214" s="17">
        <v>3520</v>
      </c>
      <c r="G214" s="17">
        <v>4066</v>
      </c>
      <c r="H214" s="17">
        <v>92.9634</v>
      </c>
      <c r="I214" s="17">
        <v>399.9915</v>
      </c>
      <c r="J214" s="17">
        <v>26.522</v>
      </c>
      <c r="K214" s="17">
        <v>115.5113</v>
      </c>
    </row>
    <row r="215" spans="1:11" ht="12.75">
      <c r="A215" s="35" t="s">
        <v>63</v>
      </c>
      <c r="B215" s="35" t="s">
        <v>64</v>
      </c>
      <c r="C215" s="34">
        <v>3569.22</v>
      </c>
      <c r="D215" s="34">
        <v>3318.07</v>
      </c>
      <c r="E215" s="34">
        <v>13272</v>
      </c>
      <c r="F215" s="34">
        <v>3520</v>
      </c>
      <c r="G215" s="34">
        <v>4066</v>
      </c>
      <c r="H215" s="34">
        <v>92.9634</v>
      </c>
      <c r="I215" s="34">
        <v>399.9915</v>
      </c>
      <c r="J215" s="34">
        <v>26.522</v>
      </c>
      <c r="K215" s="34">
        <v>115.5113</v>
      </c>
    </row>
    <row r="216" spans="1:11" ht="12.75">
      <c r="A216" s="39" t="s">
        <v>241</v>
      </c>
      <c r="B216" s="39"/>
      <c r="C216" s="38">
        <v>51782.15</v>
      </c>
      <c r="D216" s="38">
        <v>30526.24</v>
      </c>
      <c r="E216" s="38">
        <v>24820</v>
      </c>
      <c r="F216" s="38">
        <v>32385</v>
      </c>
      <c r="G216" s="38">
        <v>37405</v>
      </c>
      <c r="H216" s="38">
        <v>58.9512</v>
      </c>
      <c r="I216" s="38">
        <v>81.307</v>
      </c>
      <c r="J216" s="38">
        <v>130.4794</v>
      </c>
      <c r="K216" s="38">
        <v>115.501</v>
      </c>
    </row>
    <row r="217" spans="1:11" ht="12.75">
      <c r="A217" s="37" t="s">
        <v>182</v>
      </c>
      <c r="B217" s="37"/>
      <c r="C217" s="36">
        <v>51782.15</v>
      </c>
      <c r="D217" s="36">
        <v>30526.24</v>
      </c>
      <c r="E217" s="36">
        <v>24820</v>
      </c>
      <c r="F217" s="36">
        <v>32385</v>
      </c>
      <c r="G217" s="36">
        <v>37405</v>
      </c>
      <c r="H217" s="36">
        <v>58.9512</v>
      </c>
      <c r="I217" s="36">
        <v>81.307</v>
      </c>
      <c r="J217" s="36">
        <v>130.4794</v>
      </c>
      <c r="K217" s="36">
        <v>115.501</v>
      </c>
    </row>
    <row r="218" spans="1:11" ht="12.75">
      <c r="A218" s="16" t="s">
        <v>181</v>
      </c>
      <c r="B218" s="16"/>
      <c r="C218" s="15">
        <v>51782.15</v>
      </c>
      <c r="D218" s="15">
        <v>30526.24</v>
      </c>
      <c r="E218" s="15">
        <v>24820</v>
      </c>
      <c r="F218" s="15">
        <v>32385</v>
      </c>
      <c r="G218" s="15">
        <v>37405</v>
      </c>
      <c r="H218" s="15">
        <v>58.9512</v>
      </c>
      <c r="I218" s="15">
        <v>81.307</v>
      </c>
      <c r="J218" s="15">
        <v>130.4794</v>
      </c>
      <c r="K218" s="15">
        <v>115.501</v>
      </c>
    </row>
    <row r="219" spans="1:11" ht="12.75">
      <c r="A219" s="41" t="s">
        <v>180</v>
      </c>
      <c r="B219" s="41"/>
      <c r="C219" s="40">
        <v>51782.15</v>
      </c>
      <c r="D219" s="40">
        <v>30526.24</v>
      </c>
      <c r="E219" s="40">
        <v>24820</v>
      </c>
      <c r="F219" s="40">
        <v>32385</v>
      </c>
      <c r="G219" s="40">
        <v>37405</v>
      </c>
      <c r="H219" s="40">
        <v>58.9512</v>
      </c>
      <c r="I219" s="40">
        <v>81.307</v>
      </c>
      <c r="J219" s="40">
        <v>130.4794</v>
      </c>
      <c r="K219" s="40">
        <v>115.501</v>
      </c>
    </row>
    <row r="220" spans="1:11" ht="12.75">
      <c r="A220" s="18" t="s">
        <v>38</v>
      </c>
      <c r="B220" s="18" t="s">
        <v>39</v>
      </c>
      <c r="C220" s="17">
        <v>51782.15</v>
      </c>
      <c r="D220" s="17">
        <v>30526.24</v>
      </c>
      <c r="E220" s="17">
        <v>24820</v>
      </c>
      <c r="F220" s="17">
        <v>32385</v>
      </c>
      <c r="G220" s="17">
        <v>37405</v>
      </c>
      <c r="H220" s="17">
        <v>58.9512</v>
      </c>
      <c r="I220" s="17">
        <v>81.307</v>
      </c>
      <c r="J220" s="17">
        <v>130.4794</v>
      </c>
      <c r="K220" s="17">
        <v>115.501</v>
      </c>
    </row>
    <row r="221" spans="1:11" ht="12.75">
      <c r="A221" s="35" t="s">
        <v>63</v>
      </c>
      <c r="B221" s="35" t="s">
        <v>64</v>
      </c>
      <c r="C221" s="34">
        <v>51782.15</v>
      </c>
      <c r="D221" s="34">
        <v>30526.24</v>
      </c>
      <c r="E221" s="34">
        <v>24820</v>
      </c>
      <c r="F221" s="34">
        <v>32385</v>
      </c>
      <c r="G221" s="34">
        <v>37405</v>
      </c>
      <c r="H221" s="34">
        <v>58.9512</v>
      </c>
      <c r="I221" s="34">
        <v>81.307</v>
      </c>
      <c r="J221" s="34">
        <v>130.4794</v>
      </c>
      <c r="K221" s="34">
        <v>115.501</v>
      </c>
    </row>
    <row r="222" spans="1:11" ht="12.75">
      <c r="A222" s="39" t="s">
        <v>240</v>
      </c>
      <c r="B222" s="39"/>
      <c r="C222" s="38">
        <v>0</v>
      </c>
      <c r="D222" s="38">
        <v>0</v>
      </c>
      <c r="E222" s="38">
        <v>21235</v>
      </c>
      <c r="F222" s="38">
        <v>21235</v>
      </c>
      <c r="G222" s="38">
        <v>24527</v>
      </c>
      <c r="H222" s="38">
        <v>0</v>
      </c>
      <c r="I222" s="38">
        <v>0</v>
      </c>
      <c r="J222" s="38">
        <v>100</v>
      </c>
      <c r="K222" s="38">
        <v>115.5027</v>
      </c>
    </row>
    <row r="223" spans="1:11" ht="12.75">
      <c r="A223" s="37" t="s">
        <v>179</v>
      </c>
      <c r="B223" s="37"/>
      <c r="C223" s="36">
        <v>0</v>
      </c>
      <c r="D223" s="36">
        <v>0</v>
      </c>
      <c r="E223" s="36">
        <v>21235</v>
      </c>
      <c r="F223" s="36">
        <v>21235</v>
      </c>
      <c r="G223" s="36">
        <v>24527</v>
      </c>
      <c r="H223" s="36">
        <v>0</v>
      </c>
      <c r="I223" s="36">
        <v>0</v>
      </c>
      <c r="J223" s="36">
        <v>100</v>
      </c>
      <c r="K223" s="36">
        <v>115.5027</v>
      </c>
    </row>
    <row r="224" spans="1:11" ht="12.75">
      <c r="A224" s="16" t="s">
        <v>178</v>
      </c>
      <c r="B224" s="16"/>
      <c r="C224" s="15">
        <v>0</v>
      </c>
      <c r="D224" s="15">
        <v>0</v>
      </c>
      <c r="E224" s="15">
        <v>21235</v>
      </c>
      <c r="F224" s="15">
        <v>21235</v>
      </c>
      <c r="G224" s="15">
        <v>24527</v>
      </c>
      <c r="H224" s="15">
        <v>0</v>
      </c>
      <c r="I224" s="15">
        <v>0</v>
      </c>
      <c r="J224" s="15">
        <v>100</v>
      </c>
      <c r="K224" s="15">
        <v>115.5027</v>
      </c>
    </row>
    <row r="225" spans="1:11" ht="12.75">
      <c r="A225" s="18" t="s">
        <v>38</v>
      </c>
      <c r="B225" s="18" t="s">
        <v>39</v>
      </c>
      <c r="C225" s="17">
        <v>0</v>
      </c>
      <c r="D225" s="17">
        <v>0</v>
      </c>
      <c r="E225" s="17">
        <v>21235</v>
      </c>
      <c r="F225" s="17">
        <v>21235</v>
      </c>
      <c r="G225" s="17">
        <v>24527</v>
      </c>
      <c r="H225" s="17">
        <v>0</v>
      </c>
      <c r="I225" s="17">
        <v>0</v>
      </c>
      <c r="J225" s="17">
        <v>100</v>
      </c>
      <c r="K225" s="17">
        <v>115.5027</v>
      </c>
    </row>
    <row r="226" spans="1:11" ht="12.75">
      <c r="A226" s="35" t="s">
        <v>63</v>
      </c>
      <c r="B226" s="35" t="s">
        <v>64</v>
      </c>
      <c r="C226" s="34">
        <v>0</v>
      </c>
      <c r="D226" s="34">
        <v>0</v>
      </c>
      <c r="E226" s="34">
        <v>21235</v>
      </c>
      <c r="F226" s="34">
        <v>21235</v>
      </c>
      <c r="G226" s="34">
        <v>24527</v>
      </c>
      <c r="H226" s="34">
        <v>0</v>
      </c>
      <c r="I226" s="34">
        <v>0</v>
      </c>
      <c r="J226" s="34">
        <v>100</v>
      </c>
      <c r="K226" s="34">
        <v>115.5027</v>
      </c>
    </row>
    <row r="227" spans="1:11" ht="12.75">
      <c r="A227" s="39" t="s">
        <v>239</v>
      </c>
      <c r="B227" s="39"/>
      <c r="C227" s="38">
        <v>0</v>
      </c>
      <c r="D227" s="38">
        <v>0</v>
      </c>
      <c r="E227" s="38">
        <v>92906</v>
      </c>
      <c r="F227" s="38">
        <v>92906</v>
      </c>
      <c r="G227" s="38">
        <v>107306</v>
      </c>
      <c r="H227" s="38">
        <v>0</v>
      </c>
      <c r="I227" s="38">
        <v>0</v>
      </c>
      <c r="J227" s="38">
        <v>100</v>
      </c>
      <c r="K227" s="38">
        <v>115.4995</v>
      </c>
    </row>
    <row r="228" spans="1:11" ht="12.75">
      <c r="A228" s="37" t="s">
        <v>175</v>
      </c>
      <c r="B228" s="37"/>
      <c r="C228" s="36">
        <v>0</v>
      </c>
      <c r="D228" s="36">
        <v>0</v>
      </c>
      <c r="E228" s="36">
        <v>92906</v>
      </c>
      <c r="F228" s="36">
        <v>92906</v>
      </c>
      <c r="G228" s="36">
        <v>107306</v>
      </c>
      <c r="H228" s="36">
        <v>0</v>
      </c>
      <c r="I228" s="36">
        <v>0</v>
      </c>
      <c r="J228" s="36">
        <v>100</v>
      </c>
      <c r="K228" s="36">
        <v>115.4995</v>
      </c>
    </row>
    <row r="229" spans="1:11" ht="12.75">
      <c r="A229" s="16" t="s">
        <v>183</v>
      </c>
      <c r="B229" s="16"/>
      <c r="C229" s="15">
        <v>0</v>
      </c>
      <c r="D229" s="15">
        <v>0</v>
      </c>
      <c r="E229" s="15">
        <v>92906</v>
      </c>
      <c r="F229" s="15">
        <v>92906</v>
      </c>
      <c r="G229" s="15">
        <v>107306</v>
      </c>
      <c r="H229" s="15">
        <v>0</v>
      </c>
      <c r="I229" s="15">
        <v>0</v>
      </c>
      <c r="J229" s="15">
        <v>100</v>
      </c>
      <c r="K229" s="15">
        <v>115.4995</v>
      </c>
    </row>
    <row r="230" spans="1:11" ht="12.75">
      <c r="A230" s="18" t="s">
        <v>38</v>
      </c>
      <c r="B230" s="18" t="s">
        <v>39</v>
      </c>
      <c r="C230" s="17">
        <v>0</v>
      </c>
      <c r="D230" s="17">
        <v>0</v>
      </c>
      <c r="E230" s="17">
        <v>92906</v>
      </c>
      <c r="F230" s="17">
        <v>92906</v>
      </c>
      <c r="G230" s="17">
        <v>107306</v>
      </c>
      <c r="H230" s="17">
        <v>0</v>
      </c>
      <c r="I230" s="17">
        <v>0</v>
      </c>
      <c r="J230" s="17">
        <v>100</v>
      </c>
      <c r="K230" s="17">
        <v>115.4995</v>
      </c>
    </row>
    <row r="231" spans="1:11" ht="12.75">
      <c r="A231" s="35" t="s">
        <v>63</v>
      </c>
      <c r="B231" s="35" t="s">
        <v>64</v>
      </c>
      <c r="C231" s="34">
        <v>0</v>
      </c>
      <c r="D231" s="34">
        <v>0</v>
      </c>
      <c r="E231" s="34">
        <v>92906</v>
      </c>
      <c r="F231" s="34">
        <v>92906</v>
      </c>
      <c r="G231" s="34">
        <v>107306</v>
      </c>
      <c r="H231" s="34">
        <v>0</v>
      </c>
      <c r="I231" s="34">
        <v>0</v>
      </c>
      <c r="J231" s="34">
        <v>100</v>
      </c>
      <c r="K231" s="34">
        <v>115.4995</v>
      </c>
    </row>
    <row r="232" spans="1:11" ht="12.75">
      <c r="A232" s="39" t="s">
        <v>238</v>
      </c>
      <c r="B232" s="39"/>
      <c r="C232" s="38">
        <v>0</v>
      </c>
      <c r="D232" s="38">
        <v>0</v>
      </c>
      <c r="E232" s="38">
        <v>199084</v>
      </c>
      <c r="F232" s="38">
        <v>199084</v>
      </c>
      <c r="G232" s="38">
        <v>229942</v>
      </c>
      <c r="H232" s="38">
        <v>0</v>
      </c>
      <c r="I232" s="38">
        <v>0</v>
      </c>
      <c r="J232" s="38">
        <v>100</v>
      </c>
      <c r="K232" s="38">
        <v>115.4999</v>
      </c>
    </row>
    <row r="233" spans="1:11" ht="12.75">
      <c r="A233" s="37" t="s">
        <v>175</v>
      </c>
      <c r="B233" s="37"/>
      <c r="C233" s="36">
        <v>0</v>
      </c>
      <c r="D233" s="36">
        <v>0</v>
      </c>
      <c r="E233" s="36">
        <v>199084</v>
      </c>
      <c r="F233" s="36">
        <v>199084</v>
      </c>
      <c r="G233" s="36">
        <v>229942</v>
      </c>
      <c r="H233" s="36">
        <v>0</v>
      </c>
      <c r="I233" s="36">
        <v>0</v>
      </c>
      <c r="J233" s="36">
        <v>100</v>
      </c>
      <c r="K233" s="36">
        <v>115.4999</v>
      </c>
    </row>
    <row r="234" spans="1:11" ht="12.75">
      <c r="A234" s="16" t="s">
        <v>183</v>
      </c>
      <c r="B234" s="16"/>
      <c r="C234" s="15">
        <v>0</v>
      </c>
      <c r="D234" s="15">
        <v>0</v>
      </c>
      <c r="E234" s="15">
        <v>199084</v>
      </c>
      <c r="F234" s="15">
        <v>199084</v>
      </c>
      <c r="G234" s="15">
        <v>229942</v>
      </c>
      <c r="H234" s="15">
        <v>0</v>
      </c>
      <c r="I234" s="15">
        <v>0</v>
      </c>
      <c r="J234" s="15">
        <v>100</v>
      </c>
      <c r="K234" s="15">
        <v>115.4999</v>
      </c>
    </row>
    <row r="235" spans="1:11" ht="12.75">
      <c r="A235" s="18" t="s">
        <v>38</v>
      </c>
      <c r="B235" s="18" t="s">
        <v>39</v>
      </c>
      <c r="C235" s="17">
        <v>0</v>
      </c>
      <c r="D235" s="17">
        <v>0</v>
      </c>
      <c r="E235" s="17">
        <v>199084</v>
      </c>
      <c r="F235" s="17">
        <v>199084</v>
      </c>
      <c r="G235" s="17">
        <v>229942</v>
      </c>
      <c r="H235" s="17">
        <v>0</v>
      </c>
      <c r="I235" s="17">
        <v>0</v>
      </c>
      <c r="J235" s="17">
        <v>100</v>
      </c>
      <c r="K235" s="17">
        <v>115.4999</v>
      </c>
    </row>
    <row r="236" spans="1:11" ht="12.75">
      <c r="A236" s="35" t="s">
        <v>63</v>
      </c>
      <c r="B236" s="35" t="s">
        <v>64</v>
      </c>
      <c r="C236" s="34">
        <v>0</v>
      </c>
      <c r="D236" s="34">
        <v>0</v>
      </c>
      <c r="E236" s="34">
        <v>199084</v>
      </c>
      <c r="F236" s="34">
        <v>199084</v>
      </c>
      <c r="G236" s="34">
        <v>229942</v>
      </c>
      <c r="H236" s="34">
        <v>0</v>
      </c>
      <c r="I236" s="34">
        <v>0</v>
      </c>
      <c r="J236" s="34">
        <v>100</v>
      </c>
      <c r="K236" s="34">
        <v>115.4999</v>
      </c>
    </row>
    <row r="237" spans="1:11" ht="11.25" customHeight="1">
      <c r="A237" s="39" t="s">
        <v>278</v>
      </c>
      <c r="B237" s="39"/>
      <c r="C237" s="38">
        <v>0</v>
      </c>
      <c r="D237" s="38">
        <v>0</v>
      </c>
      <c r="E237" s="38">
        <v>10000</v>
      </c>
      <c r="F237" s="38">
        <v>0</v>
      </c>
      <c r="G237" s="38">
        <v>0</v>
      </c>
      <c r="H237" s="38">
        <v>0</v>
      </c>
      <c r="I237" s="38">
        <v>0</v>
      </c>
      <c r="J237" s="38">
        <v>0</v>
      </c>
      <c r="K237" s="38">
        <v>0</v>
      </c>
    </row>
    <row r="238" spans="1:11" ht="12.75">
      <c r="A238" s="37" t="s">
        <v>179</v>
      </c>
      <c r="B238" s="37"/>
      <c r="C238" s="36">
        <v>0</v>
      </c>
      <c r="D238" s="36">
        <v>0</v>
      </c>
      <c r="E238" s="36">
        <v>10000</v>
      </c>
      <c r="F238" s="36">
        <v>0</v>
      </c>
      <c r="G238" s="36">
        <v>0</v>
      </c>
      <c r="H238" s="36">
        <v>0</v>
      </c>
      <c r="I238" s="36">
        <v>0</v>
      </c>
      <c r="J238" s="36">
        <v>0</v>
      </c>
      <c r="K238" s="36">
        <v>0</v>
      </c>
    </row>
    <row r="239" spans="1:11" ht="12.75">
      <c r="A239" s="16" t="s">
        <v>178</v>
      </c>
      <c r="B239" s="16"/>
      <c r="C239" s="15">
        <v>0</v>
      </c>
      <c r="D239" s="15">
        <v>0</v>
      </c>
      <c r="E239" s="15">
        <v>10000</v>
      </c>
      <c r="F239" s="15">
        <v>0</v>
      </c>
      <c r="G239" s="15">
        <v>0</v>
      </c>
      <c r="H239" s="15">
        <v>0</v>
      </c>
      <c r="I239" s="15">
        <v>0</v>
      </c>
      <c r="J239" s="15">
        <v>0</v>
      </c>
      <c r="K239" s="15">
        <v>0</v>
      </c>
    </row>
    <row r="240" spans="1:11" ht="12.75">
      <c r="A240" s="18" t="s">
        <v>38</v>
      </c>
      <c r="B240" s="18" t="s">
        <v>39</v>
      </c>
      <c r="C240" s="53">
        <v>0</v>
      </c>
      <c r="D240" s="53">
        <v>0</v>
      </c>
      <c r="E240" s="53">
        <v>10000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</row>
    <row r="241" spans="1:13" ht="12.75">
      <c r="A241" s="35" t="s">
        <v>63</v>
      </c>
      <c r="B241" s="35" t="s">
        <v>64</v>
      </c>
      <c r="C241" s="53">
        <v>0</v>
      </c>
      <c r="D241" s="53">
        <v>0</v>
      </c>
      <c r="E241" s="53">
        <v>10000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18"/>
      <c r="M241" s="18"/>
    </row>
    <row r="242" spans="1:13" ht="12.75">
      <c r="A242" s="43" t="s">
        <v>237</v>
      </c>
      <c r="B242" s="43"/>
      <c r="C242" s="42">
        <v>687439.45</v>
      </c>
      <c r="D242" s="42">
        <v>942012.7</v>
      </c>
      <c r="E242" s="42">
        <v>1548136</v>
      </c>
      <c r="F242" s="42">
        <v>1479624</v>
      </c>
      <c r="G242" s="42">
        <v>1307261</v>
      </c>
      <c r="H242" s="42">
        <v>137.032</v>
      </c>
      <c r="I242" s="42">
        <f>SUM(E242/D242*100)</f>
        <v>164.34343188791405</v>
      </c>
      <c r="J242" s="42">
        <f>SUM(F242/E242*100)</f>
        <v>95.57454900603048</v>
      </c>
      <c r="K242" s="42">
        <v>88.3508</v>
      </c>
      <c r="L242" s="35"/>
      <c r="M242" s="35"/>
    </row>
    <row r="243" spans="1:11" ht="12.75">
      <c r="A243" s="39" t="s">
        <v>236</v>
      </c>
      <c r="B243" s="39"/>
      <c r="C243" s="38">
        <v>76298.74</v>
      </c>
      <c r="D243" s="38">
        <v>104730.9</v>
      </c>
      <c r="E243" s="38">
        <v>113513</v>
      </c>
      <c r="F243" s="38">
        <v>69653</v>
      </c>
      <c r="G243" s="38">
        <v>55324</v>
      </c>
      <c r="H243" s="38">
        <v>137.2642</v>
      </c>
      <c r="I243" s="38">
        <v>108.3853</v>
      </c>
      <c r="J243" s="38">
        <v>61.3612</v>
      </c>
      <c r="K243" s="38">
        <v>79.428</v>
      </c>
    </row>
    <row r="244" spans="1:11" ht="12.75">
      <c r="A244" s="37" t="s">
        <v>235</v>
      </c>
      <c r="B244" s="37"/>
      <c r="C244" s="36">
        <v>2163.82</v>
      </c>
      <c r="D244" s="36">
        <v>19908.42</v>
      </c>
      <c r="E244" s="36">
        <v>0</v>
      </c>
      <c r="F244" s="36">
        <v>21754</v>
      </c>
      <c r="G244" s="36">
        <v>0</v>
      </c>
      <c r="H244" s="36">
        <v>920.0589</v>
      </c>
      <c r="I244" s="36">
        <v>0</v>
      </c>
      <c r="J244" s="36">
        <v>0</v>
      </c>
      <c r="K244" s="36">
        <v>0</v>
      </c>
    </row>
    <row r="245" spans="1:11" ht="12.75">
      <c r="A245" s="16" t="s">
        <v>234</v>
      </c>
      <c r="B245" s="16"/>
      <c r="C245" s="15">
        <v>2163.82</v>
      </c>
      <c r="D245" s="15">
        <v>19908.42</v>
      </c>
      <c r="E245" s="15">
        <v>0</v>
      </c>
      <c r="F245" s="15">
        <v>21754</v>
      </c>
      <c r="G245" s="15">
        <v>0</v>
      </c>
      <c r="H245" s="15">
        <v>920.0589</v>
      </c>
      <c r="I245" s="15">
        <v>0</v>
      </c>
      <c r="J245" s="15">
        <v>0</v>
      </c>
      <c r="K245" s="15">
        <v>0</v>
      </c>
    </row>
    <row r="246" spans="1:11" ht="12.75">
      <c r="A246" s="18" t="s">
        <v>40</v>
      </c>
      <c r="B246" s="18" t="s">
        <v>41</v>
      </c>
      <c r="C246" s="17">
        <v>2163.82</v>
      </c>
      <c r="D246" s="17">
        <v>19908.42</v>
      </c>
      <c r="E246" s="17">
        <v>0</v>
      </c>
      <c r="F246" s="17">
        <v>21754</v>
      </c>
      <c r="G246" s="17">
        <v>0</v>
      </c>
      <c r="H246" s="17">
        <v>920.0589</v>
      </c>
      <c r="I246" s="17">
        <v>0</v>
      </c>
      <c r="J246" s="17">
        <v>0</v>
      </c>
      <c r="K246" s="17">
        <v>0</v>
      </c>
    </row>
    <row r="247" spans="1:11" ht="12.75">
      <c r="A247" s="35" t="s">
        <v>73</v>
      </c>
      <c r="B247" s="35" t="s">
        <v>74</v>
      </c>
      <c r="C247" s="34">
        <v>2163.82</v>
      </c>
      <c r="D247" s="34">
        <v>19908.42</v>
      </c>
      <c r="E247" s="34">
        <v>0</v>
      </c>
      <c r="F247" s="34">
        <v>21754</v>
      </c>
      <c r="G247" s="34">
        <v>0</v>
      </c>
      <c r="H247" s="34">
        <v>920.0589</v>
      </c>
      <c r="I247" s="34">
        <v>0</v>
      </c>
      <c r="J247" s="34">
        <v>0</v>
      </c>
      <c r="K247" s="34">
        <v>0</v>
      </c>
    </row>
    <row r="248" spans="1:11" ht="12.75">
      <c r="A248" s="37" t="s">
        <v>182</v>
      </c>
      <c r="B248" s="37"/>
      <c r="C248" s="36">
        <v>28389.23</v>
      </c>
      <c r="D248" s="36">
        <v>54296.24</v>
      </c>
      <c r="E248" s="36">
        <v>23926</v>
      </c>
      <c r="F248" s="36">
        <v>14925</v>
      </c>
      <c r="G248" s="36">
        <v>17238</v>
      </c>
      <c r="H248" s="36">
        <v>191.2564</v>
      </c>
      <c r="I248" s="36">
        <v>44.0656</v>
      </c>
      <c r="J248" s="36">
        <v>62.3798</v>
      </c>
      <c r="K248" s="36">
        <v>115.4974</v>
      </c>
    </row>
    <row r="249" spans="1:11" ht="12.75">
      <c r="A249" s="16" t="s">
        <v>181</v>
      </c>
      <c r="B249" s="16"/>
      <c r="C249" s="15">
        <v>28389.23</v>
      </c>
      <c r="D249" s="15">
        <v>54296.24</v>
      </c>
      <c r="E249" s="15">
        <v>23926</v>
      </c>
      <c r="F249" s="15">
        <v>14925</v>
      </c>
      <c r="G249" s="15">
        <v>17238</v>
      </c>
      <c r="H249" s="15">
        <v>191.2564</v>
      </c>
      <c r="I249" s="15">
        <v>44.0656</v>
      </c>
      <c r="J249" s="15">
        <v>62.3798</v>
      </c>
      <c r="K249" s="15">
        <v>115.4974</v>
      </c>
    </row>
    <row r="250" spans="1:11" ht="12.75">
      <c r="A250" s="41" t="s">
        <v>233</v>
      </c>
      <c r="B250" s="41"/>
      <c r="C250" s="40">
        <v>27858.34</v>
      </c>
      <c r="D250" s="40">
        <v>12741.39</v>
      </c>
      <c r="E250" s="40">
        <v>23226</v>
      </c>
      <c r="F250" s="40">
        <v>13517</v>
      </c>
      <c r="G250" s="40">
        <v>15612</v>
      </c>
      <c r="H250" s="40">
        <v>45.7363</v>
      </c>
      <c r="I250" s="40">
        <v>182.2878</v>
      </c>
      <c r="J250" s="40">
        <v>58.1977</v>
      </c>
      <c r="K250" s="40">
        <v>115.499</v>
      </c>
    </row>
    <row r="251" spans="1:11" ht="12.75">
      <c r="A251" s="18" t="s">
        <v>40</v>
      </c>
      <c r="B251" s="18" t="s">
        <v>41</v>
      </c>
      <c r="C251" s="17">
        <v>27858.34</v>
      </c>
      <c r="D251" s="17">
        <v>12741.39</v>
      </c>
      <c r="E251" s="17">
        <v>23226</v>
      </c>
      <c r="F251" s="17">
        <v>13517</v>
      </c>
      <c r="G251" s="17">
        <v>15612</v>
      </c>
      <c r="H251" s="17">
        <v>45.7363</v>
      </c>
      <c r="I251" s="17">
        <v>182.2878</v>
      </c>
      <c r="J251" s="17">
        <v>58.1977</v>
      </c>
      <c r="K251" s="17">
        <v>115.499</v>
      </c>
    </row>
    <row r="252" spans="1:11" ht="12.75">
      <c r="A252" s="35" t="s">
        <v>73</v>
      </c>
      <c r="B252" s="35" t="s">
        <v>74</v>
      </c>
      <c r="C252" s="34">
        <v>27858.34</v>
      </c>
      <c r="D252" s="34">
        <v>12741.39</v>
      </c>
      <c r="E252" s="34">
        <v>23226</v>
      </c>
      <c r="F252" s="34">
        <v>13517</v>
      </c>
      <c r="G252" s="34">
        <v>15612</v>
      </c>
      <c r="H252" s="34">
        <v>45.7363</v>
      </c>
      <c r="I252" s="34">
        <v>182.2878</v>
      </c>
      <c r="J252" s="34">
        <v>58.1977</v>
      </c>
      <c r="K252" s="34">
        <v>115.499</v>
      </c>
    </row>
    <row r="253" spans="1:11" ht="12.75">
      <c r="A253" s="41" t="s">
        <v>213</v>
      </c>
      <c r="B253" s="41"/>
      <c r="C253" s="40">
        <v>0</v>
      </c>
      <c r="D253" s="40">
        <v>39816.84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</row>
    <row r="254" spans="1:11" ht="12.75">
      <c r="A254" s="18" t="s">
        <v>40</v>
      </c>
      <c r="B254" s="18" t="s">
        <v>41</v>
      </c>
      <c r="C254" s="17">
        <v>0</v>
      </c>
      <c r="D254" s="17">
        <v>39816.84</v>
      </c>
      <c r="E254" s="17">
        <v>0</v>
      </c>
      <c r="F254" s="17">
        <v>0</v>
      </c>
      <c r="G254" s="17">
        <v>0</v>
      </c>
      <c r="H254" s="17">
        <v>0</v>
      </c>
      <c r="I254" s="17">
        <v>0</v>
      </c>
      <c r="J254" s="17">
        <v>0</v>
      </c>
      <c r="K254" s="17">
        <v>0</v>
      </c>
    </row>
    <row r="255" spans="1:11" ht="12.75">
      <c r="A255" s="35" t="s">
        <v>73</v>
      </c>
      <c r="B255" s="35" t="s">
        <v>74</v>
      </c>
      <c r="C255" s="34">
        <v>0</v>
      </c>
      <c r="D255" s="34">
        <v>39816.84</v>
      </c>
      <c r="E255" s="34">
        <v>0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</row>
    <row r="256" spans="1:11" ht="12.75">
      <c r="A256" s="41" t="s">
        <v>232</v>
      </c>
      <c r="B256" s="41"/>
      <c r="C256" s="40">
        <v>0</v>
      </c>
      <c r="D256" s="40">
        <v>1327.23</v>
      </c>
      <c r="E256" s="40">
        <v>700</v>
      </c>
      <c r="F256" s="40">
        <v>1408</v>
      </c>
      <c r="G256" s="40">
        <v>1626</v>
      </c>
      <c r="H256" s="40">
        <v>0</v>
      </c>
      <c r="I256" s="40">
        <v>52.7414</v>
      </c>
      <c r="J256" s="40">
        <v>201.1428</v>
      </c>
      <c r="K256" s="40">
        <v>115.4829</v>
      </c>
    </row>
    <row r="257" spans="1:11" ht="12.75">
      <c r="A257" s="18" t="s">
        <v>40</v>
      </c>
      <c r="B257" s="18" t="s">
        <v>41</v>
      </c>
      <c r="C257" s="17">
        <v>0</v>
      </c>
      <c r="D257" s="17">
        <v>1327.23</v>
      </c>
      <c r="E257" s="17">
        <v>700</v>
      </c>
      <c r="F257" s="17">
        <v>1408</v>
      </c>
      <c r="G257" s="17">
        <v>1626</v>
      </c>
      <c r="H257" s="17">
        <v>0</v>
      </c>
      <c r="I257" s="17">
        <v>52.7414</v>
      </c>
      <c r="J257" s="17">
        <v>201.1428</v>
      </c>
      <c r="K257" s="17">
        <v>115.4829</v>
      </c>
    </row>
    <row r="258" spans="1:11" ht="12.75">
      <c r="A258" s="35" t="s">
        <v>73</v>
      </c>
      <c r="B258" s="35" t="s">
        <v>74</v>
      </c>
      <c r="C258" s="34">
        <v>0</v>
      </c>
      <c r="D258" s="34">
        <v>1327.23</v>
      </c>
      <c r="E258" s="34">
        <v>700</v>
      </c>
      <c r="F258" s="34">
        <v>1408</v>
      </c>
      <c r="G258" s="34">
        <v>1626</v>
      </c>
      <c r="H258" s="34">
        <v>0</v>
      </c>
      <c r="I258" s="34">
        <v>52.7414</v>
      </c>
      <c r="J258" s="34">
        <v>201.1428</v>
      </c>
      <c r="K258" s="34">
        <v>115.4829</v>
      </c>
    </row>
    <row r="259" spans="1:11" ht="12.75">
      <c r="A259" s="41" t="s">
        <v>231</v>
      </c>
      <c r="B259" s="41"/>
      <c r="C259" s="40">
        <v>530.89</v>
      </c>
      <c r="D259" s="40">
        <v>410.78</v>
      </c>
      <c r="E259" s="40">
        <v>0</v>
      </c>
      <c r="F259" s="40">
        <v>0</v>
      </c>
      <c r="G259" s="40">
        <v>0</v>
      </c>
      <c r="H259" s="40">
        <v>77.3757</v>
      </c>
      <c r="I259" s="40">
        <v>0</v>
      </c>
      <c r="J259" s="40">
        <v>0</v>
      </c>
      <c r="K259" s="40">
        <v>0</v>
      </c>
    </row>
    <row r="260" spans="1:11" ht="12.75">
      <c r="A260" s="18" t="s">
        <v>40</v>
      </c>
      <c r="B260" s="18" t="s">
        <v>41</v>
      </c>
      <c r="C260" s="17">
        <v>530.89</v>
      </c>
      <c r="D260" s="17">
        <v>410.78</v>
      </c>
      <c r="E260" s="17">
        <v>0</v>
      </c>
      <c r="F260" s="17">
        <v>0</v>
      </c>
      <c r="G260" s="17">
        <v>0</v>
      </c>
      <c r="H260" s="17">
        <v>77.3757</v>
      </c>
      <c r="I260" s="17">
        <v>0</v>
      </c>
      <c r="J260" s="17">
        <v>0</v>
      </c>
      <c r="K260" s="17">
        <v>0</v>
      </c>
    </row>
    <row r="261" spans="1:11" ht="12.75">
      <c r="A261" s="35" t="s">
        <v>73</v>
      </c>
      <c r="B261" s="35" t="s">
        <v>74</v>
      </c>
      <c r="C261" s="34">
        <v>530.89</v>
      </c>
      <c r="D261" s="34">
        <v>410.78</v>
      </c>
      <c r="E261" s="34">
        <v>0</v>
      </c>
      <c r="F261" s="34">
        <v>0</v>
      </c>
      <c r="G261" s="34">
        <v>0</v>
      </c>
      <c r="H261" s="34">
        <v>77.3757</v>
      </c>
      <c r="I261" s="34">
        <v>0</v>
      </c>
      <c r="J261" s="34">
        <v>0</v>
      </c>
      <c r="K261" s="34">
        <v>0</v>
      </c>
    </row>
    <row r="262" spans="1:11" ht="12.75">
      <c r="A262" s="37" t="s">
        <v>179</v>
      </c>
      <c r="B262" s="37"/>
      <c r="C262" s="36">
        <v>18103.88</v>
      </c>
      <c r="D262" s="36">
        <v>5308.91</v>
      </c>
      <c r="E262" s="36">
        <v>0</v>
      </c>
      <c r="F262" s="36">
        <v>5632</v>
      </c>
      <c r="G262" s="36">
        <v>6505</v>
      </c>
      <c r="H262" s="36">
        <v>29.3247</v>
      </c>
      <c r="I262" s="36">
        <v>0</v>
      </c>
      <c r="J262" s="36">
        <v>0</v>
      </c>
      <c r="K262" s="36">
        <v>115.5007</v>
      </c>
    </row>
    <row r="263" spans="1:11" ht="12.75">
      <c r="A263" s="16" t="s">
        <v>178</v>
      </c>
      <c r="B263" s="16"/>
      <c r="C263" s="15">
        <v>18103.88</v>
      </c>
      <c r="D263" s="15">
        <v>5308.91</v>
      </c>
      <c r="E263" s="15">
        <v>0</v>
      </c>
      <c r="F263" s="15">
        <v>5632</v>
      </c>
      <c r="G263" s="15">
        <v>6505</v>
      </c>
      <c r="H263" s="15">
        <v>29.3247</v>
      </c>
      <c r="I263" s="15">
        <v>0</v>
      </c>
      <c r="J263" s="15">
        <v>0</v>
      </c>
      <c r="K263" s="15">
        <v>115.5007</v>
      </c>
    </row>
    <row r="264" spans="1:11" ht="12.75">
      <c r="A264" s="18" t="s">
        <v>38</v>
      </c>
      <c r="B264" s="18" t="s">
        <v>39</v>
      </c>
      <c r="C264" s="17">
        <v>0</v>
      </c>
      <c r="D264" s="17">
        <v>5308.91</v>
      </c>
      <c r="E264" s="17">
        <v>0</v>
      </c>
      <c r="F264" s="17">
        <v>5632</v>
      </c>
      <c r="G264" s="17">
        <v>6505</v>
      </c>
      <c r="H264" s="17">
        <v>0</v>
      </c>
      <c r="I264" s="17">
        <v>0</v>
      </c>
      <c r="J264" s="17">
        <v>0</v>
      </c>
      <c r="K264" s="17">
        <v>115.5007</v>
      </c>
    </row>
    <row r="265" spans="1:11" ht="12.75">
      <c r="A265" s="35" t="s">
        <v>63</v>
      </c>
      <c r="B265" s="35" t="s">
        <v>64</v>
      </c>
      <c r="C265" s="34">
        <v>0</v>
      </c>
      <c r="D265" s="34">
        <v>5308.91</v>
      </c>
      <c r="E265" s="34">
        <v>0</v>
      </c>
      <c r="F265" s="34">
        <v>5632</v>
      </c>
      <c r="G265" s="34">
        <v>6505</v>
      </c>
      <c r="H265" s="34">
        <v>0</v>
      </c>
      <c r="I265" s="34">
        <v>0</v>
      </c>
      <c r="J265" s="34">
        <v>0</v>
      </c>
      <c r="K265" s="34">
        <v>115.5007</v>
      </c>
    </row>
    <row r="266" spans="1:11" ht="12.75">
      <c r="A266" s="18" t="s">
        <v>40</v>
      </c>
      <c r="B266" s="18" t="s">
        <v>41</v>
      </c>
      <c r="C266" s="17">
        <v>18103.88</v>
      </c>
      <c r="D266" s="17">
        <v>0</v>
      </c>
      <c r="E266" s="17">
        <v>0</v>
      </c>
      <c r="F266" s="17">
        <v>0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</row>
    <row r="267" spans="1:11" ht="12.75">
      <c r="A267" s="35" t="s">
        <v>73</v>
      </c>
      <c r="B267" s="35" t="s">
        <v>74</v>
      </c>
      <c r="C267" s="34">
        <v>18103.88</v>
      </c>
      <c r="D267" s="34">
        <v>0</v>
      </c>
      <c r="E267" s="34">
        <v>0</v>
      </c>
      <c r="F267" s="34">
        <v>0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</row>
    <row r="268" spans="1:11" ht="12.75">
      <c r="A268" s="37" t="s">
        <v>173</v>
      </c>
      <c r="B268" s="37"/>
      <c r="C268" s="36">
        <v>27641.81</v>
      </c>
      <c r="D268" s="36">
        <v>25217.33</v>
      </c>
      <c r="E268" s="36">
        <v>89587</v>
      </c>
      <c r="F268" s="36">
        <v>27342</v>
      </c>
      <c r="G268" s="36">
        <v>31581</v>
      </c>
      <c r="H268" s="36">
        <v>91.2289</v>
      </c>
      <c r="I268" s="36">
        <v>355.2596</v>
      </c>
      <c r="J268" s="36">
        <v>30.52</v>
      </c>
      <c r="K268" s="36">
        <v>115.5036</v>
      </c>
    </row>
    <row r="269" spans="1:11" ht="12.75">
      <c r="A269" s="16" t="s">
        <v>172</v>
      </c>
      <c r="B269" s="16"/>
      <c r="C269" s="15">
        <v>27641.81</v>
      </c>
      <c r="D269" s="15">
        <v>25217.33</v>
      </c>
      <c r="E269" s="15">
        <v>89587</v>
      </c>
      <c r="F269" s="15">
        <v>27342</v>
      </c>
      <c r="G269" s="15">
        <v>31581</v>
      </c>
      <c r="H269" s="15">
        <v>91.2289</v>
      </c>
      <c r="I269" s="15">
        <v>355.2596</v>
      </c>
      <c r="J269" s="15">
        <v>30.52</v>
      </c>
      <c r="K269" s="15">
        <v>115.5036</v>
      </c>
    </row>
    <row r="270" spans="1:11" ht="12.75">
      <c r="A270" s="18" t="s">
        <v>40</v>
      </c>
      <c r="B270" s="18" t="s">
        <v>41</v>
      </c>
      <c r="C270" s="17">
        <v>27641.81</v>
      </c>
      <c r="D270" s="17">
        <v>25217.33</v>
      </c>
      <c r="E270" s="17">
        <v>89587</v>
      </c>
      <c r="F270" s="17">
        <v>27342</v>
      </c>
      <c r="G270" s="17">
        <v>31581</v>
      </c>
      <c r="H270" s="17">
        <v>91.2289</v>
      </c>
      <c r="I270" s="17">
        <v>355.2596</v>
      </c>
      <c r="J270" s="17">
        <v>30.52</v>
      </c>
      <c r="K270" s="17">
        <v>115.5036</v>
      </c>
    </row>
    <row r="271" spans="1:11" ht="12.75">
      <c r="A271" s="35" t="s">
        <v>73</v>
      </c>
      <c r="B271" s="35" t="s">
        <v>74</v>
      </c>
      <c r="C271" s="34">
        <v>27641.81</v>
      </c>
      <c r="D271" s="34">
        <v>25217.33</v>
      </c>
      <c r="E271" s="34">
        <v>0</v>
      </c>
      <c r="F271" s="34">
        <v>27342</v>
      </c>
      <c r="G271" s="34">
        <v>31581</v>
      </c>
      <c r="H271" s="34">
        <v>91.2289</v>
      </c>
      <c r="I271" s="34">
        <v>0</v>
      </c>
      <c r="J271" s="34">
        <v>0</v>
      </c>
      <c r="K271" s="34">
        <v>115.5036</v>
      </c>
    </row>
    <row r="272" spans="1:11" ht="12.75">
      <c r="A272" s="35" t="s">
        <v>75</v>
      </c>
      <c r="B272" s="35" t="s">
        <v>76</v>
      </c>
      <c r="C272" s="34">
        <v>0</v>
      </c>
      <c r="D272" s="34">
        <v>0</v>
      </c>
      <c r="E272" s="34">
        <v>89587</v>
      </c>
      <c r="F272" s="34">
        <v>0</v>
      </c>
      <c r="G272" s="34">
        <v>0</v>
      </c>
      <c r="H272" s="34">
        <v>0</v>
      </c>
      <c r="I272" s="34">
        <v>0</v>
      </c>
      <c r="J272" s="34">
        <v>0</v>
      </c>
      <c r="K272" s="34">
        <v>0</v>
      </c>
    </row>
    <row r="273" spans="1:11" ht="12.75">
      <c r="A273" s="39" t="s">
        <v>230</v>
      </c>
      <c r="B273" s="39"/>
      <c r="C273" s="38">
        <v>0</v>
      </c>
      <c r="D273" s="38">
        <v>9954.21</v>
      </c>
      <c r="E273" s="38">
        <v>0</v>
      </c>
      <c r="F273" s="38">
        <v>254882</v>
      </c>
      <c r="G273" s="38">
        <v>294388</v>
      </c>
      <c r="H273" s="38">
        <v>0</v>
      </c>
      <c r="I273" s="38">
        <v>0</v>
      </c>
      <c r="J273" s="38">
        <v>0</v>
      </c>
      <c r="K273" s="38">
        <v>115.4997</v>
      </c>
    </row>
    <row r="274" spans="1:11" ht="12.75">
      <c r="A274" s="37" t="s">
        <v>175</v>
      </c>
      <c r="B274" s="37"/>
      <c r="C274" s="36">
        <v>0</v>
      </c>
      <c r="D274" s="36">
        <v>0</v>
      </c>
      <c r="E274" s="36">
        <v>0</v>
      </c>
      <c r="F274" s="36">
        <v>126775</v>
      </c>
      <c r="G274" s="36">
        <v>146425</v>
      </c>
      <c r="H274" s="36">
        <v>0</v>
      </c>
      <c r="I274" s="36">
        <v>0</v>
      </c>
      <c r="J274" s="36">
        <v>0</v>
      </c>
      <c r="K274" s="36">
        <v>115.4999</v>
      </c>
    </row>
    <row r="275" spans="1:11" ht="12.75">
      <c r="A275" s="16" t="s">
        <v>183</v>
      </c>
      <c r="B275" s="16"/>
      <c r="C275" s="15">
        <v>0</v>
      </c>
      <c r="D275" s="15">
        <v>0</v>
      </c>
      <c r="E275" s="15">
        <v>0</v>
      </c>
      <c r="F275" s="15">
        <v>126775</v>
      </c>
      <c r="G275" s="15">
        <v>146425</v>
      </c>
      <c r="H275" s="15">
        <v>0</v>
      </c>
      <c r="I275" s="15">
        <v>0</v>
      </c>
      <c r="J275" s="15">
        <v>0</v>
      </c>
      <c r="K275" s="15">
        <v>115.4999</v>
      </c>
    </row>
    <row r="276" spans="1:11" ht="12.75">
      <c r="A276" s="18" t="s">
        <v>40</v>
      </c>
      <c r="B276" s="18" t="s">
        <v>41</v>
      </c>
      <c r="C276" s="17">
        <v>0</v>
      </c>
      <c r="D276" s="17">
        <v>0</v>
      </c>
      <c r="E276" s="17">
        <v>0</v>
      </c>
      <c r="F276" s="17">
        <v>126775</v>
      </c>
      <c r="G276" s="17">
        <v>146425</v>
      </c>
      <c r="H276" s="17">
        <v>0</v>
      </c>
      <c r="I276" s="17">
        <v>0</v>
      </c>
      <c r="J276" s="17">
        <v>0</v>
      </c>
      <c r="K276" s="17">
        <v>115.4999</v>
      </c>
    </row>
    <row r="277" spans="1:11" ht="12.75">
      <c r="A277" s="35" t="s">
        <v>75</v>
      </c>
      <c r="B277" s="35" t="s">
        <v>76</v>
      </c>
      <c r="C277" s="34">
        <v>0</v>
      </c>
      <c r="D277" s="34">
        <v>0</v>
      </c>
      <c r="E277" s="34">
        <v>0</v>
      </c>
      <c r="F277" s="34">
        <v>126775</v>
      </c>
      <c r="G277" s="34">
        <v>146425</v>
      </c>
      <c r="H277" s="34">
        <v>0</v>
      </c>
      <c r="I277" s="34">
        <v>0</v>
      </c>
      <c r="J277" s="34">
        <v>0</v>
      </c>
      <c r="K277" s="34">
        <v>115.4999</v>
      </c>
    </row>
    <row r="278" spans="1:11" ht="12.75">
      <c r="A278" s="37" t="s">
        <v>182</v>
      </c>
      <c r="B278" s="37"/>
      <c r="C278" s="36">
        <v>0</v>
      </c>
      <c r="D278" s="36">
        <v>0</v>
      </c>
      <c r="E278" s="36">
        <v>0</v>
      </c>
      <c r="F278" s="36">
        <v>35201</v>
      </c>
      <c r="G278" s="36">
        <v>40657</v>
      </c>
      <c r="H278" s="36">
        <v>0</v>
      </c>
      <c r="I278" s="36">
        <v>0</v>
      </c>
      <c r="J278" s="36">
        <v>0</v>
      </c>
      <c r="K278" s="36">
        <v>115.4995</v>
      </c>
    </row>
    <row r="279" spans="1:11" ht="12.75">
      <c r="A279" s="16" t="s">
        <v>181</v>
      </c>
      <c r="B279" s="16"/>
      <c r="C279" s="15">
        <v>0</v>
      </c>
      <c r="D279" s="15">
        <v>0</v>
      </c>
      <c r="E279" s="15">
        <v>0</v>
      </c>
      <c r="F279" s="15">
        <v>35201</v>
      </c>
      <c r="G279" s="15">
        <v>40657</v>
      </c>
      <c r="H279" s="15">
        <v>0</v>
      </c>
      <c r="I279" s="15">
        <v>0</v>
      </c>
      <c r="J279" s="15">
        <v>0</v>
      </c>
      <c r="K279" s="15">
        <v>115.4995</v>
      </c>
    </row>
    <row r="280" spans="1:11" ht="12.75">
      <c r="A280" s="41" t="s">
        <v>213</v>
      </c>
      <c r="B280" s="41"/>
      <c r="C280" s="40">
        <v>0</v>
      </c>
      <c r="D280" s="40">
        <v>0</v>
      </c>
      <c r="E280" s="40">
        <v>0</v>
      </c>
      <c r="F280" s="40">
        <v>35201</v>
      </c>
      <c r="G280" s="40">
        <v>40657</v>
      </c>
      <c r="H280" s="40">
        <v>0</v>
      </c>
      <c r="I280" s="40">
        <v>0</v>
      </c>
      <c r="J280" s="40">
        <v>0</v>
      </c>
      <c r="K280" s="40">
        <v>115.4995</v>
      </c>
    </row>
    <row r="281" spans="1:11" ht="12.75">
      <c r="A281" s="18" t="s">
        <v>40</v>
      </c>
      <c r="B281" s="18" t="s">
        <v>41</v>
      </c>
      <c r="C281" s="17">
        <v>0</v>
      </c>
      <c r="D281" s="17">
        <v>0</v>
      </c>
      <c r="E281" s="17">
        <v>0</v>
      </c>
      <c r="F281" s="17">
        <v>35201</v>
      </c>
      <c r="G281" s="17">
        <v>40657</v>
      </c>
      <c r="H281" s="17">
        <v>0</v>
      </c>
      <c r="I281" s="17">
        <v>0</v>
      </c>
      <c r="J281" s="17">
        <v>0</v>
      </c>
      <c r="K281" s="17">
        <v>115.4995</v>
      </c>
    </row>
    <row r="282" spans="1:11" ht="12.75">
      <c r="A282" s="35" t="s">
        <v>75</v>
      </c>
      <c r="B282" s="35" t="s">
        <v>76</v>
      </c>
      <c r="C282" s="34">
        <v>0</v>
      </c>
      <c r="D282" s="34">
        <v>0</v>
      </c>
      <c r="E282" s="34">
        <v>0</v>
      </c>
      <c r="F282" s="34">
        <v>35201</v>
      </c>
      <c r="G282" s="34">
        <v>40657</v>
      </c>
      <c r="H282" s="34">
        <v>0</v>
      </c>
      <c r="I282" s="34">
        <v>0</v>
      </c>
      <c r="J282" s="34">
        <v>0</v>
      </c>
      <c r="K282" s="34">
        <v>115.4995</v>
      </c>
    </row>
    <row r="283" spans="1:11" ht="12.75">
      <c r="A283" s="37" t="s">
        <v>173</v>
      </c>
      <c r="B283" s="37"/>
      <c r="C283" s="36">
        <v>0</v>
      </c>
      <c r="D283" s="36">
        <v>9954.21</v>
      </c>
      <c r="E283" s="36">
        <v>0</v>
      </c>
      <c r="F283" s="36">
        <v>92906</v>
      </c>
      <c r="G283" s="36">
        <v>107306</v>
      </c>
      <c r="H283" s="36">
        <v>0</v>
      </c>
      <c r="I283" s="36">
        <v>0</v>
      </c>
      <c r="J283" s="36">
        <v>0</v>
      </c>
      <c r="K283" s="36">
        <v>115.4995</v>
      </c>
    </row>
    <row r="284" spans="1:11" ht="12.75">
      <c r="A284" s="16" t="s">
        <v>172</v>
      </c>
      <c r="B284" s="16"/>
      <c r="C284" s="15">
        <v>0</v>
      </c>
      <c r="D284" s="15">
        <v>9954.21</v>
      </c>
      <c r="E284" s="15">
        <v>0</v>
      </c>
      <c r="F284" s="15">
        <v>92906</v>
      </c>
      <c r="G284" s="15">
        <v>107306</v>
      </c>
      <c r="H284" s="15">
        <v>0</v>
      </c>
      <c r="I284" s="15">
        <v>0</v>
      </c>
      <c r="J284" s="15">
        <v>0</v>
      </c>
      <c r="K284" s="15">
        <v>115.4995</v>
      </c>
    </row>
    <row r="285" spans="1:11" ht="12.75">
      <c r="A285" s="18" t="s">
        <v>40</v>
      </c>
      <c r="B285" s="18" t="s">
        <v>41</v>
      </c>
      <c r="C285" s="17">
        <v>0</v>
      </c>
      <c r="D285" s="17">
        <v>9954.21</v>
      </c>
      <c r="E285" s="17">
        <v>0</v>
      </c>
      <c r="F285" s="17">
        <v>92906</v>
      </c>
      <c r="G285" s="17">
        <v>107306</v>
      </c>
      <c r="H285" s="17">
        <v>0</v>
      </c>
      <c r="I285" s="17">
        <v>0</v>
      </c>
      <c r="J285" s="17">
        <v>0</v>
      </c>
      <c r="K285" s="17">
        <v>115.4995</v>
      </c>
    </row>
    <row r="286" spans="1:11" ht="12.75">
      <c r="A286" s="35" t="s">
        <v>75</v>
      </c>
      <c r="B286" s="35" t="s">
        <v>76</v>
      </c>
      <c r="C286" s="34">
        <v>0</v>
      </c>
      <c r="D286" s="34">
        <v>9954.21</v>
      </c>
      <c r="E286" s="34">
        <v>0</v>
      </c>
      <c r="F286" s="34">
        <v>92906</v>
      </c>
      <c r="G286" s="34">
        <v>107306</v>
      </c>
      <c r="H286" s="34">
        <v>0</v>
      </c>
      <c r="I286" s="34">
        <v>0</v>
      </c>
      <c r="J286" s="34">
        <v>0</v>
      </c>
      <c r="K286" s="34">
        <v>115.4995</v>
      </c>
    </row>
    <row r="287" spans="1:11" ht="12.75">
      <c r="A287" s="39" t="s">
        <v>229</v>
      </c>
      <c r="B287" s="39"/>
      <c r="C287" s="38">
        <v>27079.22</v>
      </c>
      <c r="D287" s="38">
        <v>8361.54</v>
      </c>
      <c r="E287" s="38">
        <v>8612</v>
      </c>
      <c r="F287" s="38">
        <v>8870</v>
      </c>
      <c r="G287" s="38">
        <v>10245</v>
      </c>
      <c r="H287" s="38">
        <v>30.878</v>
      </c>
      <c r="I287" s="38">
        <v>102.9953</v>
      </c>
      <c r="J287" s="38">
        <v>102.9958</v>
      </c>
      <c r="K287" s="38">
        <v>115.5016</v>
      </c>
    </row>
    <row r="288" spans="1:11" ht="12.75">
      <c r="A288" s="37" t="s">
        <v>175</v>
      </c>
      <c r="B288" s="37"/>
      <c r="C288" s="36">
        <v>120.84</v>
      </c>
      <c r="D288" s="36">
        <v>0</v>
      </c>
      <c r="E288" s="36">
        <v>0</v>
      </c>
      <c r="F288" s="36">
        <v>0</v>
      </c>
      <c r="G288" s="36">
        <v>0</v>
      </c>
      <c r="H288" s="36">
        <v>0</v>
      </c>
      <c r="I288" s="36">
        <v>0</v>
      </c>
      <c r="J288" s="36">
        <v>0</v>
      </c>
      <c r="K288" s="36">
        <v>0</v>
      </c>
    </row>
    <row r="289" spans="1:11" ht="12.75">
      <c r="A289" s="16" t="s">
        <v>183</v>
      </c>
      <c r="B289" s="16"/>
      <c r="C289" s="15">
        <v>120.84</v>
      </c>
      <c r="D289" s="15">
        <v>0</v>
      </c>
      <c r="E289" s="15">
        <v>0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</row>
    <row r="290" spans="1:11" ht="12.75">
      <c r="A290" s="18" t="s">
        <v>38</v>
      </c>
      <c r="B290" s="18" t="s">
        <v>39</v>
      </c>
      <c r="C290" s="17">
        <v>120.84</v>
      </c>
      <c r="D290" s="17">
        <v>0</v>
      </c>
      <c r="E290" s="17">
        <v>0</v>
      </c>
      <c r="F290" s="17">
        <v>0</v>
      </c>
      <c r="G290" s="17">
        <v>0</v>
      </c>
      <c r="H290" s="17">
        <v>0</v>
      </c>
      <c r="I290" s="17">
        <v>0</v>
      </c>
      <c r="J290" s="17">
        <v>0</v>
      </c>
      <c r="K290" s="17">
        <v>0</v>
      </c>
    </row>
    <row r="291" spans="1:11" ht="12.75">
      <c r="A291" s="35" t="s">
        <v>63</v>
      </c>
      <c r="B291" s="35" t="s">
        <v>64</v>
      </c>
      <c r="C291" s="34">
        <v>120.84</v>
      </c>
      <c r="D291" s="34">
        <v>0</v>
      </c>
      <c r="E291" s="34">
        <v>0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</row>
    <row r="292" spans="1:11" ht="12.75">
      <c r="A292" s="37" t="s">
        <v>179</v>
      </c>
      <c r="B292" s="37"/>
      <c r="C292" s="36">
        <v>22522.94</v>
      </c>
      <c r="D292" s="36">
        <v>8361.54</v>
      </c>
      <c r="E292" s="36">
        <v>8612</v>
      </c>
      <c r="F292" s="36">
        <v>1830</v>
      </c>
      <c r="G292" s="36">
        <v>10245</v>
      </c>
      <c r="H292" s="36">
        <v>37.1245</v>
      </c>
      <c r="I292" s="36">
        <v>102.9953</v>
      </c>
      <c r="J292" s="36">
        <v>21.2494</v>
      </c>
      <c r="K292" s="36">
        <v>559.836</v>
      </c>
    </row>
    <row r="293" spans="1:11" ht="12.75">
      <c r="A293" s="16" t="s">
        <v>178</v>
      </c>
      <c r="B293" s="16"/>
      <c r="C293" s="15">
        <v>22522.94</v>
      </c>
      <c r="D293" s="15">
        <v>8361.54</v>
      </c>
      <c r="E293" s="15">
        <v>8612</v>
      </c>
      <c r="F293" s="15">
        <v>1830</v>
      </c>
      <c r="G293" s="15">
        <v>10245</v>
      </c>
      <c r="H293" s="15">
        <v>37.1245</v>
      </c>
      <c r="I293" s="15">
        <v>102.9953</v>
      </c>
      <c r="J293" s="15">
        <v>21.2494</v>
      </c>
      <c r="K293" s="15">
        <v>559.836</v>
      </c>
    </row>
    <row r="294" spans="1:11" ht="12.75">
      <c r="A294" s="18" t="s">
        <v>38</v>
      </c>
      <c r="B294" s="18" t="s">
        <v>39</v>
      </c>
      <c r="C294" s="17">
        <v>2734.59</v>
      </c>
      <c r="D294" s="17">
        <v>1725.4</v>
      </c>
      <c r="E294" s="17">
        <v>1777</v>
      </c>
      <c r="F294" s="17">
        <v>1830</v>
      </c>
      <c r="G294" s="17">
        <v>2114</v>
      </c>
      <c r="H294" s="17">
        <v>63.0953</v>
      </c>
      <c r="I294" s="17">
        <v>102.9906</v>
      </c>
      <c r="J294" s="17">
        <v>102.9825</v>
      </c>
      <c r="K294" s="17">
        <v>115.5191</v>
      </c>
    </row>
    <row r="295" spans="1:11" ht="12.75">
      <c r="A295" s="35" t="s">
        <v>63</v>
      </c>
      <c r="B295" s="35" t="s">
        <v>64</v>
      </c>
      <c r="C295" s="34">
        <v>2734.59</v>
      </c>
      <c r="D295" s="34">
        <v>1725.4</v>
      </c>
      <c r="E295" s="34">
        <v>1777</v>
      </c>
      <c r="F295" s="34">
        <v>1830</v>
      </c>
      <c r="G295" s="34">
        <v>2114</v>
      </c>
      <c r="H295" s="34">
        <v>63.0953</v>
      </c>
      <c r="I295" s="34">
        <v>102.9906</v>
      </c>
      <c r="J295" s="34">
        <v>102.9825</v>
      </c>
      <c r="K295" s="34">
        <v>115.5191</v>
      </c>
    </row>
    <row r="296" spans="1:11" ht="12.75">
      <c r="A296" s="18" t="s">
        <v>40</v>
      </c>
      <c r="B296" s="18" t="s">
        <v>41</v>
      </c>
      <c r="C296" s="17">
        <v>19788.35</v>
      </c>
      <c r="D296" s="17">
        <v>6636.14</v>
      </c>
      <c r="E296" s="17">
        <v>6835</v>
      </c>
      <c r="F296" s="17">
        <v>0</v>
      </c>
      <c r="G296" s="17">
        <v>8131</v>
      </c>
      <c r="H296" s="17">
        <v>33.5355</v>
      </c>
      <c r="I296" s="17">
        <v>102.9966</v>
      </c>
      <c r="J296" s="17">
        <v>0</v>
      </c>
      <c r="K296" s="17">
        <v>0</v>
      </c>
    </row>
    <row r="297" spans="1:11" ht="12.75">
      <c r="A297" s="35" t="s">
        <v>75</v>
      </c>
      <c r="B297" s="35" t="s">
        <v>76</v>
      </c>
      <c r="C297" s="34">
        <v>19788.35</v>
      </c>
      <c r="D297" s="34">
        <v>6636.14</v>
      </c>
      <c r="E297" s="34">
        <v>6835</v>
      </c>
      <c r="F297" s="34">
        <v>0</v>
      </c>
      <c r="G297" s="34">
        <v>8131</v>
      </c>
      <c r="H297" s="34">
        <v>33.5355</v>
      </c>
      <c r="I297" s="34">
        <v>102.9966</v>
      </c>
      <c r="J297" s="34">
        <v>0</v>
      </c>
      <c r="K297" s="34">
        <v>0</v>
      </c>
    </row>
    <row r="298" spans="1:11" ht="12.75">
      <c r="A298" s="37" t="s">
        <v>173</v>
      </c>
      <c r="B298" s="37"/>
      <c r="C298" s="36">
        <v>4435.44</v>
      </c>
      <c r="D298" s="36">
        <v>0</v>
      </c>
      <c r="E298" s="36">
        <v>0</v>
      </c>
      <c r="F298" s="36">
        <v>7040</v>
      </c>
      <c r="G298" s="36">
        <v>0</v>
      </c>
      <c r="H298" s="36">
        <v>0</v>
      </c>
      <c r="I298" s="36">
        <v>0</v>
      </c>
      <c r="J298" s="36">
        <v>0</v>
      </c>
      <c r="K298" s="36">
        <v>0</v>
      </c>
    </row>
    <row r="299" spans="1:11" ht="12.75">
      <c r="A299" s="16" t="s">
        <v>172</v>
      </c>
      <c r="B299" s="16"/>
      <c r="C299" s="15">
        <v>4435.44</v>
      </c>
      <c r="D299" s="15">
        <v>0</v>
      </c>
      <c r="E299" s="15">
        <v>0</v>
      </c>
      <c r="F299" s="15">
        <v>7040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</row>
    <row r="300" spans="1:11" ht="12.75">
      <c r="A300" s="18" t="s">
        <v>40</v>
      </c>
      <c r="B300" s="18" t="s">
        <v>41</v>
      </c>
      <c r="C300" s="17">
        <v>4435.44</v>
      </c>
      <c r="D300" s="17">
        <v>0</v>
      </c>
      <c r="E300" s="17">
        <v>0</v>
      </c>
      <c r="F300" s="17">
        <v>7040</v>
      </c>
      <c r="G300" s="17">
        <v>0</v>
      </c>
      <c r="H300" s="17">
        <v>0</v>
      </c>
      <c r="I300" s="17">
        <v>0</v>
      </c>
      <c r="J300" s="17">
        <v>0</v>
      </c>
      <c r="K300" s="17">
        <v>0</v>
      </c>
    </row>
    <row r="301" spans="1:11" ht="12.75">
      <c r="A301" s="35" t="s">
        <v>75</v>
      </c>
      <c r="B301" s="35" t="s">
        <v>76</v>
      </c>
      <c r="C301" s="34">
        <v>4435.44</v>
      </c>
      <c r="D301" s="34">
        <v>0</v>
      </c>
      <c r="E301" s="34">
        <v>0</v>
      </c>
      <c r="F301" s="34">
        <v>7040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</row>
    <row r="302" spans="1:11" ht="12.75">
      <c r="A302" s="39" t="s">
        <v>228</v>
      </c>
      <c r="B302" s="39"/>
      <c r="C302" s="38">
        <v>72556.87</v>
      </c>
      <c r="D302" s="38">
        <v>232264.92</v>
      </c>
      <c r="E302" s="38">
        <v>331807</v>
      </c>
      <c r="F302" s="38">
        <v>99946</v>
      </c>
      <c r="G302" s="38">
        <v>115437</v>
      </c>
      <c r="H302" s="38">
        <v>320.1143</v>
      </c>
      <c r="I302" s="38">
        <v>142.8571</v>
      </c>
      <c r="J302" s="38">
        <v>30.1217</v>
      </c>
      <c r="K302" s="38">
        <v>115.4993</v>
      </c>
    </row>
    <row r="303" spans="1:11" ht="12.75">
      <c r="A303" s="37" t="s">
        <v>175</v>
      </c>
      <c r="B303" s="37"/>
      <c r="C303" s="36">
        <v>52967.82</v>
      </c>
      <c r="D303" s="36">
        <v>19908.42</v>
      </c>
      <c r="E303" s="36">
        <v>126087</v>
      </c>
      <c r="F303" s="36">
        <v>33585</v>
      </c>
      <c r="G303" s="36">
        <v>38790</v>
      </c>
      <c r="H303" s="36">
        <v>37.5858</v>
      </c>
      <c r="I303" s="36">
        <v>633.335</v>
      </c>
      <c r="J303" s="36">
        <v>26.6363</v>
      </c>
      <c r="K303" s="36">
        <v>115.4979</v>
      </c>
    </row>
    <row r="304" spans="1:11" ht="12.75">
      <c r="A304" s="16" t="s">
        <v>183</v>
      </c>
      <c r="B304" s="16"/>
      <c r="C304" s="15">
        <v>52967.82</v>
      </c>
      <c r="D304" s="15">
        <v>19908.42</v>
      </c>
      <c r="E304" s="15">
        <v>126087</v>
      </c>
      <c r="F304" s="15">
        <v>33585</v>
      </c>
      <c r="G304" s="15">
        <v>38790</v>
      </c>
      <c r="H304" s="15">
        <v>37.5858</v>
      </c>
      <c r="I304" s="15">
        <v>633.335</v>
      </c>
      <c r="J304" s="15">
        <v>26.6363</v>
      </c>
      <c r="K304" s="15">
        <v>115.4979</v>
      </c>
    </row>
    <row r="305" spans="1:11" ht="12.75">
      <c r="A305" s="18" t="s">
        <v>38</v>
      </c>
      <c r="B305" s="18" t="s">
        <v>39</v>
      </c>
      <c r="C305" s="17">
        <v>4789.44</v>
      </c>
      <c r="D305" s="17">
        <v>6636.14</v>
      </c>
      <c r="E305" s="17">
        <v>0</v>
      </c>
      <c r="F305" s="17">
        <v>7040</v>
      </c>
      <c r="G305" s="17">
        <v>8131</v>
      </c>
      <c r="H305" s="17">
        <v>138.5577</v>
      </c>
      <c r="I305" s="17">
        <v>0</v>
      </c>
      <c r="J305" s="17">
        <v>0</v>
      </c>
      <c r="K305" s="17">
        <v>115.4971</v>
      </c>
    </row>
    <row r="306" spans="1:11" ht="12.75">
      <c r="A306" s="35" t="s">
        <v>63</v>
      </c>
      <c r="B306" s="35" t="s">
        <v>64</v>
      </c>
      <c r="C306" s="34">
        <v>4789.44</v>
      </c>
      <c r="D306" s="34">
        <v>6636.14</v>
      </c>
      <c r="E306" s="34">
        <v>0</v>
      </c>
      <c r="F306" s="34">
        <v>7040</v>
      </c>
      <c r="G306" s="34">
        <v>8131</v>
      </c>
      <c r="H306" s="34">
        <v>138.5577</v>
      </c>
      <c r="I306" s="34">
        <v>0</v>
      </c>
      <c r="J306" s="34">
        <v>0</v>
      </c>
      <c r="K306" s="34">
        <v>115.4971</v>
      </c>
    </row>
    <row r="307" spans="1:11" ht="12.75">
      <c r="A307" s="18" t="s">
        <v>40</v>
      </c>
      <c r="B307" s="18" t="s">
        <v>41</v>
      </c>
      <c r="C307" s="17">
        <v>48178.38</v>
      </c>
      <c r="D307" s="17">
        <v>13272.28</v>
      </c>
      <c r="E307" s="17">
        <v>126087</v>
      </c>
      <c r="F307" s="17">
        <v>26545</v>
      </c>
      <c r="G307" s="17">
        <v>30659</v>
      </c>
      <c r="H307" s="17">
        <v>27.5482</v>
      </c>
      <c r="I307" s="17">
        <v>950.0025</v>
      </c>
      <c r="J307" s="17">
        <v>21.0529</v>
      </c>
      <c r="K307" s="17">
        <v>115.4982</v>
      </c>
    </row>
    <row r="308" spans="1:11" ht="12.75">
      <c r="A308" s="35" t="s">
        <v>75</v>
      </c>
      <c r="B308" s="35" t="s">
        <v>76</v>
      </c>
      <c r="C308" s="34">
        <v>48178.38</v>
      </c>
      <c r="D308" s="34">
        <v>13272.28</v>
      </c>
      <c r="E308" s="34">
        <v>126087</v>
      </c>
      <c r="F308" s="34">
        <v>26545</v>
      </c>
      <c r="G308" s="34">
        <v>30659</v>
      </c>
      <c r="H308" s="34">
        <v>27.5482</v>
      </c>
      <c r="I308" s="34">
        <v>950.0025</v>
      </c>
      <c r="J308" s="34">
        <v>21.0529</v>
      </c>
      <c r="K308" s="34">
        <v>115.4982</v>
      </c>
    </row>
    <row r="309" spans="1:11" ht="12.75">
      <c r="A309" s="37" t="s">
        <v>182</v>
      </c>
      <c r="B309" s="37"/>
      <c r="C309" s="36">
        <v>0</v>
      </c>
      <c r="D309" s="36">
        <v>13272.28</v>
      </c>
      <c r="E309" s="36">
        <v>0</v>
      </c>
      <c r="F309" s="36">
        <v>0</v>
      </c>
      <c r="G309" s="36">
        <v>0</v>
      </c>
      <c r="H309" s="36">
        <v>0</v>
      </c>
      <c r="I309" s="36">
        <v>0</v>
      </c>
      <c r="J309" s="36">
        <v>0</v>
      </c>
      <c r="K309" s="36">
        <v>0</v>
      </c>
    </row>
    <row r="310" spans="1:11" ht="12.75">
      <c r="A310" s="16" t="s">
        <v>181</v>
      </c>
      <c r="B310" s="16"/>
      <c r="C310" s="15">
        <v>0</v>
      </c>
      <c r="D310" s="15">
        <v>13272.28</v>
      </c>
      <c r="E310" s="15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</row>
    <row r="311" spans="1:11" ht="12.75">
      <c r="A311" s="41" t="s">
        <v>213</v>
      </c>
      <c r="B311" s="41"/>
      <c r="C311" s="40">
        <v>0</v>
      </c>
      <c r="D311" s="40">
        <v>13272.28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  <c r="J311" s="40">
        <v>0</v>
      </c>
      <c r="K311" s="40">
        <v>0</v>
      </c>
    </row>
    <row r="312" spans="1:11" ht="12.75">
      <c r="A312" s="18" t="s">
        <v>40</v>
      </c>
      <c r="B312" s="18" t="s">
        <v>41</v>
      </c>
      <c r="C312" s="17">
        <v>0</v>
      </c>
      <c r="D312" s="17">
        <v>13272.28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</row>
    <row r="313" spans="1:11" ht="12.75">
      <c r="A313" s="35" t="s">
        <v>75</v>
      </c>
      <c r="B313" s="35" t="s">
        <v>76</v>
      </c>
      <c r="C313" s="34">
        <v>0</v>
      </c>
      <c r="D313" s="34">
        <v>13272.28</v>
      </c>
      <c r="E313" s="34">
        <v>0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  <c r="K313" s="34">
        <v>0</v>
      </c>
    </row>
    <row r="314" spans="1:11" ht="12.75">
      <c r="A314" s="37" t="s">
        <v>179</v>
      </c>
      <c r="B314" s="37"/>
      <c r="C314" s="36">
        <v>19589.05</v>
      </c>
      <c r="D314" s="36">
        <v>18315.75</v>
      </c>
      <c r="E314" s="36">
        <v>0</v>
      </c>
      <c r="F314" s="36">
        <v>0</v>
      </c>
      <c r="G314" s="36">
        <v>0</v>
      </c>
      <c r="H314" s="36">
        <v>93.4999</v>
      </c>
      <c r="I314" s="36">
        <v>0</v>
      </c>
      <c r="J314" s="36">
        <v>0</v>
      </c>
      <c r="K314" s="36">
        <v>0</v>
      </c>
    </row>
    <row r="315" spans="1:11" ht="12.75">
      <c r="A315" s="16" t="s">
        <v>219</v>
      </c>
      <c r="B315" s="16"/>
      <c r="C315" s="15">
        <v>0</v>
      </c>
      <c r="D315" s="15">
        <v>18315.75</v>
      </c>
      <c r="E315" s="15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</row>
    <row r="316" spans="1:11" ht="12.75">
      <c r="A316" s="18" t="s">
        <v>40</v>
      </c>
      <c r="B316" s="18" t="s">
        <v>41</v>
      </c>
      <c r="C316" s="17">
        <v>0</v>
      </c>
      <c r="D316" s="17">
        <v>18315.75</v>
      </c>
      <c r="E316" s="17">
        <v>0</v>
      </c>
      <c r="F316" s="17">
        <v>0</v>
      </c>
      <c r="G316" s="17">
        <v>0</v>
      </c>
      <c r="H316" s="17">
        <v>0</v>
      </c>
      <c r="I316" s="17">
        <v>0</v>
      </c>
      <c r="J316" s="17">
        <v>0</v>
      </c>
      <c r="K316" s="17">
        <v>0</v>
      </c>
    </row>
    <row r="317" spans="1:11" ht="12.75">
      <c r="A317" s="35" t="s">
        <v>75</v>
      </c>
      <c r="B317" s="35" t="s">
        <v>76</v>
      </c>
      <c r="C317" s="34">
        <v>0</v>
      </c>
      <c r="D317" s="34">
        <v>18315.75</v>
      </c>
      <c r="E317" s="34">
        <v>0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34">
        <v>0</v>
      </c>
    </row>
    <row r="318" spans="1:11" ht="12.75">
      <c r="A318" s="16" t="s">
        <v>216</v>
      </c>
      <c r="B318" s="16"/>
      <c r="C318" s="15">
        <v>19589.05</v>
      </c>
      <c r="D318" s="15">
        <v>0</v>
      </c>
      <c r="E318" s="15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</row>
    <row r="319" spans="1:11" ht="12.75">
      <c r="A319" s="18" t="s">
        <v>40</v>
      </c>
      <c r="B319" s="18" t="s">
        <v>41</v>
      </c>
      <c r="C319" s="17">
        <v>19589.05</v>
      </c>
      <c r="D319" s="17">
        <v>0</v>
      </c>
      <c r="E319" s="17">
        <v>0</v>
      </c>
      <c r="F319" s="17">
        <v>0</v>
      </c>
      <c r="G319" s="17">
        <v>0</v>
      </c>
      <c r="H319" s="17">
        <v>0</v>
      </c>
      <c r="I319" s="17">
        <v>0</v>
      </c>
      <c r="J319" s="17">
        <v>0</v>
      </c>
      <c r="K319" s="17">
        <v>0</v>
      </c>
    </row>
    <row r="320" spans="1:11" ht="12.75">
      <c r="A320" s="35" t="s">
        <v>75</v>
      </c>
      <c r="B320" s="35" t="s">
        <v>76</v>
      </c>
      <c r="C320" s="34">
        <v>19589.05</v>
      </c>
      <c r="D320" s="34">
        <v>0</v>
      </c>
      <c r="E320" s="34">
        <v>0</v>
      </c>
      <c r="F320" s="34">
        <v>0</v>
      </c>
      <c r="G320" s="34">
        <v>0</v>
      </c>
      <c r="H320" s="34">
        <v>0</v>
      </c>
      <c r="I320" s="34">
        <v>0</v>
      </c>
      <c r="J320" s="34">
        <v>0</v>
      </c>
      <c r="K320" s="34">
        <v>0</v>
      </c>
    </row>
    <row r="321" spans="1:11" ht="12.75">
      <c r="A321" s="37" t="s">
        <v>173</v>
      </c>
      <c r="B321" s="37"/>
      <c r="C321" s="36">
        <v>0</v>
      </c>
      <c r="D321" s="36">
        <v>0</v>
      </c>
      <c r="E321" s="36">
        <v>205720</v>
      </c>
      <c r="F321" s="36">
        <v>66361</v>
      </c>
      <c r="G321" s="36">
        <v>76647</v>
      </c>
      <c r="H321" s="36">
        <v>0</v>
      </c>
      <c r="I321" s="36">
        <v>0</v>
      </c>
      <c r="J321" s="36">
        <v>32.2579</v>
      </c>
      <c r="K321" s="36">
        <v>115.5</v>
      </c>
    </row>
    <row r="322" spans="1:11" ht="12.75">
      <c r="A322" s="16" t="s">
        <v>172</v>
      </c>
      <c r="B322" s="16"/>
      <c r="C322" s="15">
        <v>0</v>
      </c>
      <c r="D322" s="15">
        <v>0</v>
      </c>
      <c r="E322" s="15">
        <v>205720</v>
      </c>
      <c r="F322" s="15">
        <v>66361</v>
      </c>
      <c r="G322" s="15">
        <v>76647</v>
      </c>
      <c r="H322" s="15">
        <v>0</v>
      </c>
      <c r="I322" s="15">
        <v>0</v>
      </c>
      <c r="J322" s="15">
        <v>32.2579</v>
      </c>
      <c r="K322" s="15">
        <v>115.5</v>
      </c>
    </row>
    <row r="323" spans="1:11" ht="12.75">
      <c r="A323" s="18" t="s">
        <v>40</v>
      </c>
      <c r="B323" s="18" t="s">
        <v>41</v>
      </c>
      <c r="C323" s="17">
        <v>0</v>
      </c>
      <c r="D323" s="17">
        <v>0</v>
      </c>
      <c r="E323" s="17">
        <v>205720</v>
      </c>
      <c r="F323" s="17">
        <v>66361</v>
      </c>
      <c r="G323" s="17">
        <v>76647</v>
      </c>
      <c r="H323" s="17">
        <v>0</v>
      </c>
      <c r="I323" s="17">
        <v>0</v>
      </c>
      <c r="J323" s="17">
        <v>32.2579</v>
      </c>
      <c r="K323" s="17">
        <v>115.5</v>
      </c>
    </row>
    <row r="324" spans="1:11" ht="12.75">
      <c r="A324" s="35" t="s">
        <v>73</v>
      </c>
      <c r="B324" s="35" t="s">
        <v>74</v>
      </c>
      <c r="C324" s="34">
        <v>0</v>
      </c>
      <c r="D324" s="34">
        <v>0</v>
      </c>
      <c r="E324" s="34">
        <v>6636</v>
      </c>
      <c r="F324" s="34">
        <v>0</v>
      </c>
      <c r="G324" s="34">
        <v>0</v>
      </c>
      <c r="H324" s="34">
        <v>0</v>
      </c>
      <c r="I324" s="34">
        <v>0</v>
      </c>
      <c r="J324" s="34">
        <v>0</v>
      </c>
      <c r="K324" s="34">
        <v>0</v>
      </c>
    </row>
    <row r="325" spans="1:11" ht="12.75">
      <c r="A325" s="35" t="s">
        <v>75</v>
      </c>
      <c r="B325" s="35" t="s">
        <v>76</v>
      </c>
      <c r="C325" s="34">
        <v>0</v>
      </c>
      <c r="D325" s="34">
        <v>0</v>
      </c>
      <c r="E325" s="34">
        <v>199084</v>
      </c>
      <c r="F325" s="34">
        <v>66361</v>
      </c>
      <c r="G325" s="34">
        <v>76647</v>
      </c>
      <c r="H325" s="34">
        <v>0</v>
      </c>
      <c r="I325" s="34">
        <v>0</v>
      </c>
      <c r="J325" s="34">
        <v>33.3331</v>
      </c>
      <c r="K325" s="34">
        <v>115.5</v>
      </c>
    </row>
    <row r="326" spans="1:11" ht="12.75">
      <c r="A326" s="37" t="s">
        <v>203</v>
      </c>
      <c r="B326" s="37"/>
      <c r="C326" s="36">
        <v>0</v>
      </c>
      <c r="D326" s="36">
        <v>180768.47</v>
      </c>
      <c r="E326" s="36">
        <v>0</v>
      </c>
      <c r="F326" s="36">
        <v>0</v>
      </c>
      <c r="G326" s="36">
        <v>0</v>
      </c>
      <c r="H326" s="36">
        <v>0</v>
      </c>
      <c r="I326" s="36">
        <v>0</v>
      </c>
      <c r="J326" s="36">
        <v>0</v>
      </c>
      <c r="K326" s="36">
        <v>0</v>
      </c>
    </row>
    <row r="327" spans="1:11" ht="12.75">
      <c r="A327" s="16" t="s">
        <v>202</v>
      </c>
      <c r="B327" s="16"/>
      <c r="C327" s="15">
        <v>0</v>
      </c>
      <c r="D327" s="15">
        <v>180768.47</v>
      </c>
      <c r="E327" s="15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</row>
    <row r="328" spans="1:11" ht="12.75">
      <c r="A328" s="18" t="s">
        <v>40</v>
      </c>
      <c r="B328" s="18" t="s">
        <v>41</v>
      </c>
      <c r="C328" s="17">
        <v>0</v>
      </c>
      <c r="D328" s="17">
        <v>180768.47</v>
      </c>
      <c r="E328" s="17">
        <v>0</v>
      </c>
      <c r="F328" s="17">
        <v>0</v>
      </c>
      <c r="G328" s="17">
        <v>0</v>
      </c>
      <c r="H328" s="17">
        <v>0</v>
      </c>
      <c r="I328" s="17">
        <v>0</v>
      </c>
      <c r="J328" s="17">
        <v>0</v>
      </c>
      <c r="K328" s="17">
        <v>0</v>
      </c>
    </row>
    <row r="329" spans="1:11" ht="12.75">
      <c r="A329" s="35" t="s">
        <v>75</v>
      </c>
      <c r="B329" s="35" t="s">
        <v>76</v>
      </c>
      <c r="C329" s="34">
        <v>0</v>
      </c>
      <c r="D329" s="34">
        <v>180768.47</v>
      </c>
      <c r="E329" s="34">
        <v>0</v>
      </c>
      <c r="F329" s="34">
        <v>0</v>
      </c>
      <c r="G329" s="34">
        <v>0</v>
      </c>
      <c r="H329" s="34">
        <v>0</v>
      </c>
      <c r="I329" s="34">
        <v>0</v>
      </c>
      <c r="J329" s="34">
        <v>0</v>
      </c>
      <c r="K329" s="34">
        <v>0</v>
      </c>
    </row>
    <row r="330" spans="1:11" ht="12.75">
      <c r="A330" s="39" t="s">
        <v>227</v>
      </c>
      <c r="B330" s="39"/>
      <c r="C330" s="38">
        <v>55408.45</v>
      </c>
      <c r="D330" s="38">
        <v>349127.32</v>
      </c>
      <c r="E330" s="38">
        <v>326951</v>
      </c>
      <c r="F330" s="38">
        <v>214661</v>
      </c>
      <c r="G330" s="38">
        <v>227646</v>
      </c>
      <c r="H330" s="38">
        <v>630.0976</v>
      </c>
      <c r="I330" s="38">
        <f>SUM(E330/D330*100)</f>
        <v>93.64807085277658</v>
      </c>
      <c r="J330" s="38">
        <f>SUM(F330/E330*100)</f>
        <v>65.655404020786</v>
      </c>
      <c r="K330" s="38">
        <v>106.049</v>
      </c>
    </row>
    <row r="331" spans="1:11" ht="12.75">
      <c r="A331" s="37" t="s">
        <v>175</v>
      </c>
      <c r="B331" s="37"/>
      <c r="C331" s="36">
        <v>13604.09</v>
      </c>
      <c r="D331" s="36">
        <v>36498.77</v>
      </c>
      <c r="E331" s="36">
        <v>47839</v>
      </c>
      <c r="F331" s="36">
        <v>34393</v>
      </c>
      <c r="G331" s="36">
        <v>57660</v>
      </c>
      <c r="H331" s="36">
        <v>268.2926</v>
      </c>
      <c r="I331" s="36">
        <v>131.0701</v>
      </c>
      <c r="J331" s="36">
        <v>71.8932</v>
      </c>
      <c r="K331" s="36">
        <v>167.6503</v>
      </c>
    </row>
    <row r="332" spans="1:11" ht="12.75">
      <c r="A332" s="16" t="s">
        <v>183</v>
      </c>
      <c r="B332" s="16"/>
      <c r="C332" s="15">
        <v>0</v>
      </c>
      <c r="D332" s="15">
        <v>16590.35</v>
      </c>
      <c r="E332" s="15">
        <v>28801</v>
      </c>
      <c r="F332" s="15">
        <v>13272</v>
      </c>
      <c r="G332" s="15">
        <v>33265</v>
      </c>
      <c r="H332" s="15">
        <v>0</v>
      </c>
      <c r="I332" s="15">
        <v>173.6009</v>
      </c>
      <c r="J332" s="15">
        <v>46.0817</v>
      </c>
      <c r="K332" s="15">
        <v>250.6404</v>
      </c>
    </row>
    <row r="333" spans="1:11" ht="12.75">
      <c r="A333" s="18" t="s">
        <v>40</v>
      </c>
      <c r="B333" s="18" t="s">
        <v>41</v>
      </c>
      <c r="C333" s="17">
        <v>0</v>
      </c>
      <c r="D333" s="17">
        <v>16590.35</v>
      </c>
      <c r="E333" s="17">
        <v>28801</v>
      </c>
      <c r="F333" s="17">
        <v>13272</v>
      </c>
      <c r="G333" s="17">
        <v>33265</v>
      </c>
      <c r="H333" s="17">
        <v>0</v>
      </c>
      <c r="I333" s="17">
        <v>173.6009</v>
      </c>
      <c r="J333" s="17">
        <v>46.0817</v>
      </c>
      <c r="K333" s="17">
        <v>250.6404</v>
      </c>
    </row>
    <row r="334" spans="1:11" ht="12.75">
      <c r="A334" s="35" t="s">
        <v>73</v>
      </c>
      <c r="B334" s="35" t="s">
        <v>74</v>
      </c>
      <c r="C334" s="34">
        <v>0</v>
      </c>
      <c r="D334" s="34">
        <v>16590.35</v>
      </c>
      <c r="E334" s="34">
        <v>28801</v>
      </c>
      <c r="F334" s="34">
        <v>13272</v>
      </c>
      <c r="G334" s="34">
        <v>33265</v>
      </c>
      <c r="H334" s="34">
        <v>0</v>
      </c>
      <c r="I334" s="34">
        <v>173.6009</v>
      </c>
      <c r="J334" s="34">
        <v>46.0817</v>
      </c>
      <c r="K334" s="34">
        <v>250.6404</v>
      </c>
    </row>
    <row r="335" spans="1:11" ht="12.75">
      <c r="A335" s="16" t="s">
        <v>174</v>
      </c>
      <c r="B335" s="16"/>
      <c r="C335" s="15">
        <v>13604.09</v>
      </c>
      <c r="D335" s="15">
        <v>19908.42</v>
      </c>
      <c r="E335" s="15">
        <v>19038</v>
      </c>
      <c r="F335" s="15">
        <v>21121</v>
      </c>
      <c r="G335" s="15">
        <v>24395</v>
      </c>
      <c r="H335" s="15">
        <v>146.3414</v>
      </c>
      <c r="I335" s="15">
        <v>95.6278</v>
      </c>
      <c r="J335" s="15">
        <v>110.9412</v>
      </c>
      <c r="K335" s="15">
        <v>115.5011</v>
      </c>
    </row>
    <row r="336" spans="1:11" ht="12.75">
      <c r="A336" s="18" t="s">
        <v>38</v>
      </c>
      <c r="B336" s="18" t="s">
        <v>39</v>
      </c>
      <c r="C336" s="17">
        <v>13604.09</v>
      </c>
      <c r="D336" s="17">
        <v>19908.42</v>
      </c>
      <c r="E336" s="17">
        <v>19038</v>
      </c>
      <c r="F336" s="17">
        <v>21121</v>
      </c>
      <c r="G336" s="17">
        <v>24395</v>
      </c>
      <c r="H336" s="17">
        <v>146.3414</v>
      </c>
      <c r="I336" s="17">
        <v>95.6278</v>
      </c>
      <c r="J336" s="17">
        <v>110.9412</v>
      </c>
      <c r="K336" s="17">
        <v>115.5011</v>
      </c>
    </row>
    <row r="337" spans="1:11" ht="12.75">
      <c r="A337" s="35" t="s">
        <v>63</v>
      </c>
      <c r="B337" s="35" t="s">
        <v>64</v>
      </c>
      <c r="C337" s="34">
        <v>13604.09</v>
      </c>
      <c r="D337" s="34">
        <v>19908.42</v>
      </c>
      <c r="E337" s="34">
        <v>19038</v>
      </c>
      <c r="F337" s="34">
        <v>21121</v>
      </c>
      <c r="G337" s="34">
        <v>24395</v>
      </c>
      <c r="H337" s="34">
        <v>146.3414</v>
      </c>
      <c r="I337" s="34">
        <v>95.6278</v>
      </c>
      <c r="J337" s="34">
        <v>110.9412</v>
      </c>
      <c r="K337" s="34">
        <v>115.5011</v>
      </c>
    </row>
    <row r="338" spans="1:11" ht="12.75">
      <c r="A338" s="37" t="s">
        <v>179</v>
      </c>
      <c r="B338" s="37"/>
      <c r="C338" s="36">
        <v>41804.36</v>
      </c>
      <c r="D338" s="36">
        <v>58729.84</v>
      </c>
      <c r="E338" s="36">
        <v>33272</v>
      </c>
      <c r="F338" s="36">
        <v>25564</v>
      </c>
      <c r="G338" s="36">
        <v>65305</v>
      </c>
      <c r="H338" s="36">
        <v>140.4873</v>
      </c>
      <c r="I338" s="36">
        <v>22.5983</v>
      </c>
      <c r="J338" s="36">
        <v>192.616</v>
      </c>
      <c r="K338" s="36">
        <v>255.4568</v>
      </c>
    </row>
    <row r="339" spans="1:11" ht="12.75">
      <c r="A339" s="16" t="s">
        <v>178</v>
      </c>
      <c r="B339" s="16"/>
      <c r="C339" s="15">
        <v>41804.36</v>
      </c>
      <c r="D339" s="15">
        <v>58729.84</v>
      </c>
      <c r="E339" s="15">
        <v>33272</v>
      </c>
      <c r="F339" s="15">
        <v>25564</v>
      </c>
      <c r="G339" s="15">
        <v>65305</v>
      </c>
      <c r="H339" s="15">
        <v>140.4873</v>
      </c>
      <c r="I339" s="15">
        <v>22.5983</v>
      </c>
      <c r="J339" s="15">
        <v>192.616</v>
      </c>
      <c r="K339" s="15">
        <v>255.4568</v>
      </c>
    </row>
    <row r="340" spans="1:11" ht="12.75">
      <c r="A340" s="18" t="s">
        <v>40</v>
      </c>
      <c r="B340" s="18" t="s">
        <v>41</v>
      </c>
      <c r="C340" s="17">
        <v>41804.36</v>
      </c>
      <c r="D340" s="17">
        <v>58729.84</v>
      </c>
      <c r="E340" s="17">
        <v>33272</v>
      </c>
      <c r="F340" s="17">
        <v>25564</v>
      </c>
      <c r="G340" s="17">
        <v>65305</v>
      </c>
      <c r="H340" s="17">
        <v>140.4873</v>
      </c>
      <c r="I340" s="17">
        <v>22.5983</v>
      </c>
      <c r="J340" s="17">
        <v>192.616</v>
      </c>
      <c r="K340" s="17">
        <v>255.4568</v>
      </c>
    </row>
    <row r="341" spans="1:11" ht="12.75">
      <c r="A341" s="35" t="s">
        <v>73</v>
      </c>
      <c r="B341" s="35" t="s">
        <v>74</v>
      </c>
      <c r="C341" s="34">
        <v>39680.8</v>
      </c>
      <c r="D341" s="34">
        <v>58729.84</v>
      </c>
      <c r="E341" s="34">
        <v>33272</v>
      </c>
      <c r="F341" s="34">
        <v>25564</v>
      </c>
      <c r="G341" s="34">
        <v>65305</v>
      </c>
      <c r="H341" s="34">
        <v>148.0056</v>
      </c>
      <c r="I341" s="34">
        <v>22.5983</v>
      </c>
      <c r="J341" s="34">
        <v>192.616</v>
      </c>
      <c r="K341" s="34">
        <v>255.4568</v>
      </c>
    </row>
    <row r="342" spans="1:11" ht="12.75">
      <c r="A342" s="35" t="s">
        <v>75</v>
      </c>
      <c r="B342" s="35" t="s">
        <v>76</v>
      </c>
      <c r="C342" s="34">
        <v>2123.56</v>
      </c>
      <c r="D342" s="34">
        <v>0</v>
      </c>
      <c r="E342" s="34">
        <v>0</v>
      </c>
      <c r="F342" s="34">
        <v>0</v>
      </c>
      <c r="G342" s="34">
        <v>0</v>
      </c>
      <c r="H342" s="34">
        <v>0</v>
      </c>
      <c r="I342" s="34">
        <v>0</v>
      </c>
      <c r="J342" s="34">
        <v>0</v>
      </c>
      <c r="K342" s="34">
        <v>0</v>
      </c>
    </row>
    <row r="343" spans="1:11" ht="12.75">
      <c r="A343" s="37" t="s">
        <v>173</v>
      </c>
      <c r="B343" s="37"/>
      <c r="C343" s="36">
        <v>0</v>
      </c>
      <c r="D343" s="36">
        <v>253898.71</v>
      </c>
      <c r="E343" s="36">
        <v>245840</v>
      </c>
      <c r="F343" s="36">
        <v>154704</v>
      </c>
      <c r="G343" s="36">
        <v>104681</v>
      </c>
      <c r="H343" s="36">
        <v>0</v>
      </c>
      <c r="I343" s="36">
        <v>96.826</v>
      </c>
      <c r="J343" s="36">
        <v>62.9287</v>
      </c>
      <c r="K343" s="36">
        <v>67.6653</v>
      </c>
    </row>
    <row r="344" spans="1:11" ht="12.75">
      <c r="A344" s="16" t="s">
        <v>172</v>
      </c>
      <c r="B344" s="16"/>
      <c r="C344" s="15">
        <v>0</v>
      </c>
      <c r="D344" s="15">
        <v>253898.71</v>
      </c>
      <c r="E344" s="15">
        <v>245840</v>
      </c>
      <c r="F344" s="15">
        <v>154704</v>
      </c>
      <c r="G344" s="15">
        <v>104681</v>
      </c>
      <c r="H344" s="15">
        <v>0</v>
      </c>
      <c r="I344" s="15">
        <v>96.826</v>
      </c>
      <c r="J344" s="15">
        <v>62.9287</v>
      </c>
      <c r="K344" s="15">
        <v>67.6653</v>
      </c>
    </row>
    <row r="345" spans="1:11" ht="12.75">
      <c r="A345" s="18" t="s">
        <v>40</v>
      </c>
      <c r="B345" s="18" t="s">
        <v>41</v>
      </c>
      <c r="C345" s="17">
        <v>0</v>
      </c>
      <c r="D345" s="17">
        <v>253898.71</v>
      </c>
      <c r="E345" s="17">
        <v>245840</v>
      </c>
      <c r="F345" s="17">
        <v>154704</v>
      </c>
      <c r="G345" s="17">
        <v>104681</v>
      </c>
      <c r="H345" s="17">
        <v>0</v>
      </c>
      <c r="I345" s="17">
        <v>96.826</v>
      </c>
      <c r="J345" s="17">
        <v>62.9287</v>
      </c>
      <c r="K345" s="17">
        <v>67.6653</v>
      </c>
    </row>
    <row r="346" spans="1:11" ht="12.75">
      <c r="A346" s="35" t="s">
        <v>73</v>
      </c>
      <c r="B346" s="35" t="s">
        <v>74</v>
      </c>
      <c r="C346" s="34">
        <v>0</v>
      </c>
      <c r="D346" s="34">
        <v>253898.71</v>
      </c>
      <c r="E346" s="34">
        <v>245840</v>
      </c>
      <c r="F346" s="34">
        <v>154704</v>
      </c>
      <c r="G346" s="34">
        <v>104681</v>
      </c>
      <c r="H346" s="34">
        <v>0</v>
      </c>
      <c r="I346" s="34">
        <v>96.826</v>
      </c>
      <c r="J346" s="34">
        <v>62.9287</v>
      </c>
      <c r="K346" s="34">
        <v>67.6653</v>
      </c>
    </row>
    <row r="347" spans="1:11" ht="12.75">
      <c r="A347" s="39" t="s">
        <v>226</v>
      </c>
      <c r="B347" s="39"/>
      <c r="C347" s="38">
        <v>71845.41</v>
      </c>
      <c r="D347" s="38">
        <v>130068.34</v>
      </c>
      <c r="E347" s="38">
        <v>106825</v>
      </c>
      <c r="F347" s="38">
        <v>120469</v>
      </c>
      <c r="G347" s="38">
        <v>109440</v>
      </c>
      <c r="H347" s="38">
        <v>181.0391</v>
      </c>
      <c r="I347" s="38">
        <v>86.8258</v>
      </c>
      <c r="J347" s="38">
        <v>106.6729</v>
      </c>
      <c r="K347" s="38">
        <v>90.8449</v>
      </c>
    </row>
    <row r="348" spans="1:11" ht="12.75">
      <c r="A348" s="37" t="s">
        <v>175</v>
      </c>
      <c r="B348" s="37"/>
      <c r="C348" s="36">
        <v>1410.18</v>
      </c>
      <c r="D348" s="36">
        <v>17253.96</v>
      </c>
      <c r="E348" s="36">
        <v>17771</v>
      </c>
      <c r="F348" s="36">
        <v>18304</v>
      </c>
      <c r="G348" s="36">
        <v>21142</v>
      </c>
      <c r="H348" s="36">
        <v>1223.5289</v>
      </c>
      <c r="I348" s="36">
        <v>102.9966</v>
      </c>
      <c r="J348" s="36">
        <v>102.9992</v>
      </c>
      <c r="K348" s="36">
        <v>115.5048</v>
      </c>
    </row>
    <row r="349" spans="1:11" ht="12.75">
      <c r="A349" s="16" t="s">
        <v>183</v>
      </c>
      <c r="B349" s="16"/>
      <c r="C349" s="15">
        <v>0</v>
      </c>
      <c r="D349" s="15">
        <v>6636.14</v>
      </c>
      <c r="E349" s="15">
        <v>6835</v>
      </c>
      <c r="F349" s="15">
        <v>7040</v>
      </c>
      <c r="G349" s="15">
        <v>8131</v>
      </c>
      <c r="H349" s="15">
        <v>0</v>
      </c>
      <c r="I349" s="15">
        <v>102.9966</v>
      </c>
      <c r="J349" s="15">
        <v>102.9992</v>
      </c>
      <c r="K349" s="15">
        <v>115.4971</v>
      </c>
    </row>
    <row r="350" spans="1:11" ht="12.75">
      <c r="A350" s="18" t="s">
        <v>38</v>
      </c>
      <c r="B350" s="18" t="s">
        <v>39</v>
      </c>
      <c r="C350" s="17">
        <v>0</v>
      </c>
      <c r="D350" s="17">
        <v>6636.14</v>
      </c>
      <c r="E350" s="17">
        <v>6835</v>
      </c>
      <c r="F350" s="17">
        <v>7040</v>
      </c>
      <c r="G350" s="17">
        <v>8131</v>
      </c>
      <c r="H350" s="17">
        <v>0</v>
      </c>
      <c r="I350" s="17">
        <v>102.9966</v>
      </c>
      <c r="J350" s="17">
        <v>102.9992</v>
      </c>
      <c r="K350" s="17">
        <v>115.4971</v>
      </c>
    </row>
    <row r="351" spans="1:11" ht="12.75">
      <c r="A351" s="35" t="s">
        <v>63</v>
      </c>
      <c r="B351" s="35" t="s">
        <v>64</v>
      </c>
      <c r="C351" s="34">
        <v>0</v>
      </c>
      <c r="D351" s="34">
        <v>6636.14</v>
      </c>
      <c r="E351" s="34">
        <v>6835</v>
      </c>
      <c r="F351" s="34">
        <v>7040</v>
      </c>
      <c r="G351" s="34">
        <v>8131</v>
      </c>
      <c r="H351" s="34">
        <v>0</v>
      </c>
      <c r="I351" s="34">
        <v>102.9966</v>
      </c>
      <c r="J351" s="34">
        <v>102.9992</v>
      </c>
      <c r="K351" s="34">
        <v>115.4971</v>
      </c>
    </row>
    <row r="352" spans="1:11" ht="12.75">
      <c r="A352" s="16" t="s">
        <v>174</v>
      </c>
      <c r="B352" s="16"/>
      <c r="C352" s="15">
        <v>1410.18</v>
      </c>
      <c r="D352" s="15">
        <v>10617.82</v>
      </c>
      <c r="E352" s="15">
        <v>10936</v>
      </c>
      <c r="F352" s="15">
        <v>11264</v>
      </c>
      <c r="G352" s="15">
        <v>13011</v>
      </c>
      <c r="H352" s="15">
        <v>752.9407</v>
      </c>
      <c r="I352" s="15">
        <v>102.9966</v>
      </c>
      <c r="J352" s="15">
        <v>102.9992</v>
      </c>
      <c r="K352" s="15">
        <v>115.5095</v>
      </c>
    </row>
    <row r="353" spans="1:11" ht="12.75">
      <c r="A353" s="18" t="s">
        <v>38</v>
      </c>
      <c r="B353" s="18" t="s">
        <v>39</v>
      </c>
      <c r="C353" s="17">
        <v>1410.18</v>
      </c>
      <c r="D353" s="17">
        <v>10617.82</v>
      </c>
      <c r="E353" s="17">
        <v>10936</v>
      </c>
      <c r="F353" s="17">
        <v>11264</v>
      </c>
      <c r="G353" s="17">
        <v>13011</v>
      </c>
      <c r="H353" s="17">
        <v>752.9407</v>
      </c>
      <c r="I353" s="17">
        <v>102.9966</v>
      </c>
      <c r="J353" s="17">
        <v>102.9992</v>
      </c>
      <c r="K353" s="17">
        <v>115.5095</v>
      </c>
    </row>
    <row r="354" spans="1:11" ht="12.75">
      <c r="A354" s="35" t="s">
        <v>63</v>
      </c>
      <c r="B354" s="35" t="s">
        <v>64</v>
      </c>
      <c r="C354" s="34">
        <v>1410.18</v>
      </c>
      <c r="D354" s="34">
        <v>10617.82</v>
      </c>
      <c r="E354" s="34">
        <v>10936</v>
      </c>
      <c r="F354" s="34">
        <v>11264</v>
      </c>
      <c r="G354" s="34">
        <v>13011</v>
      </c>
      <c r="H354" s="34">
        <v>752.9407</v>
      </c>
      <c r="I354" s="34">
        <v>102.9966</v>
      </c>
      <c r="J354" s="34">
        <v>102.9992</v>
      </c>
      <c r="K354" s="34">
        <v>115.5095</v>
      </c>
    </row>
    <row r="355" spans="1:11" ht="12.75">
      <c r="A355" s="37" t="s">
        <v>182</v>
      </c>
      <c r="B355" s="37"/>
      <c r="C355" s="36">
        <v>39816.84</v>
      </c>
      <c r="D355" s="36">
        <v>33180.7</v>
      </c>
      <c r="E355" s="36">
        <v>0</v>
      </c>
      <c r="F355" s="36">
        <v>0</v>
      </c>
      <c r="G355" s="36">
        <v>0</v>
      </c>
      <c r="H355" s="36">
        <v>83.3333</v>
      </c>
      <c r="I355" s="36">
        <v>0</v>
      </c>
      <c r="J355" s="36">
        <v>0</v>
      </c>
      <c r="K355" s="36">
        <v>0</v>
      </c>
    </row>
    <row r="356" spans="1:11" ht="12.75">
      <c r="A356" s="16" t="s">
        <v>181</v>
      </c>
      <c r="B356" s="16"/>
      <c r="C356" s="15">
        <v>39816.84</v>
      </c>
      <c r="D356" s="15">
        <v>33180.7</v>
      </c>
      <c r="E356" s="15">
        <v>0</v>
      </c>
      <c r="F356" s="15">
        <v>0</v>
      </c>
      <c r="G356" s="15">
        <v>0</v>
      </c>
      <c r="H356" s="15">
        <v>83.3333</v>
      </c>
      <c r="I356" s="15">
        <v>0</v>
      </c>
      <c r="J356" s="15">
        <v>0</v>
      </c>
      <c r="K356" s="15">
        <v>0</v>
      </c>
    </row>
    <row r="357" spans="1:11" ht="12.75">
      <c r="A357" s="41" t="s">
        <v>213</v>
      </c>
      <c r="B357" s="41"/>
      <c r="C357" s="40">
        <v>39816.84</v>
      </c>
      <c r="D357" s="40">
        <v>33180.7</v>
      </c>
      <c r="E357" s="40">
        <v>0</v>
      </c>
      <c r="F357" s="40">
        <v>0</v>
      </c>
      <c r="G357" s="40">
        <v>0</v>
      </c>
      <c r="H357" s="40">
        <v>83.3333</v>
      </c>
      <c r="I357" s="40">
        <v>0</v>
      </c>
      <c r="J357" s="40">
        <v>0</v>
      </c>
      <c r="K357" s="40">
        <v>0</v>
      </c>
    </row>
    <row r="358" spans="1:11" ht="12.75">
      <c r="A358" s="18" t="s">
        <v>40</v>
      </c>
      <c r="B358" s="18" t="s">
        <v>41</v>
      </c>
      <c r="C358" s="17">
        <v>39816.84</v>
      </c>
      <c r="D358" s="17">
        <v>33180.7</v>
      </c>
      <c r="E358" s="17">
        <v>0</v>
      </c>
      <c r="F358" s="17">
        <v>0</v>
      </c>
      <c r="G358" s="17">
        <v>0</v>
      </c>
      <c r="H358" s="17">
        <v>83.3333</v>
      </c>
      <c r="I358" s="17">
        <v>0</v>
      </c>
      <c r="J358" s="17">
        <v>0</v>
      </c>
      <c r="K358" s="17">
        <v>0</v>
      </c>
    </row>
    <row r="359" spans="1:11" ht="12.75">
      <c r="A359" s="35" t="s">
        <v>75</v>
      </c>
      <c r="B359" s="35" t="s">
        <v>76</v>
      </c>
      <c r="C359" s="34">
        <v>39816.84</v>
      </c>
      <c r="D359" s="34">
        <v>33180.7</v>
      </c>
      <c r="E359" s="34">
        <v>0</v>
      </c>
      <c r="F359" s="34">
        <v>0</v>
      </c>
      <c r="G359" s="34">
        <v>0</v>
      </c>
      <c r="H359" s="34">
        <v>83.3333</v>
      </c>
      <c r="I359" s="34">
        <v>0</v>
      </c>
      <c r="J359" s="34">
        <v>0</v>
      </c>
      <c r="K359" s="34">
        <v>0</v>
      </c>
    </row>
    <row r="360" spans="1:11" ht="12.75">
      <c r="A360" s="37" t="s">
        <v>179</v>
      </c>
      <c r="B360" s="37"/>
      <c r="C360" s="36">
        <v>30618.39</v>
      </c>
      <c r="D360" s="36">
        <v>72997.54</v>
      </c>
      <c r="E360" s="36">
        <v>6636</v>
      </c>
      <c r="F360" s="36">
        <v>0</v>
      </c>
      <c r="G360" s="36">
        <v>0</v>
      </c>
      <c r="H360" s="36">
        <v>238.4107</v>
      </c>
      <c r="I360" s="36">
        <v>9.0907</v>
      </c>
      <c r="J360" s="36">
        <v>0</v>
      </c>
      <c r="K360" s="36">
        <v>0</v>
      </c>
    </row>
    <row r="361" spans="1:11" ht="12.75">
      <c r="A361" s="16" t="s">
        <v>178</v>
      </c>
      <c r="B361" s="16"/>
      <c r="C361" s="15">
        <v>30618.39</v>
      </c>
      <c r="D361" s="15">
        <v>72997.54</v>
      </c>
      <c r="E361" s="15">
        <v>6636</v>
      </c>
      <c r="F361" s="15">
        <v>0</v>
      </c>
      <c r="G361" s="15">
        <v>0</v>
      </c>
      <c r="H361" s="15">
        <v>238.4107</v>
      </c>
      <c r="I361" s="15">
        <v>9.0907</v>
      </c>
      <c r="J361" s="15">
        <v>0</v>
      </c>
      <c r="K361" s="15">
        <v>0</v>
      </c>
    </row>
    <row r="362" spans="1:11" ht="12.75">
      <c r="A362" s="18" t="s">
        <v>40</v>
      </c>
      <c r="B362" s="18" t="s">
        <v>41</v>
      </c>
      <c r="C362" s="17">
        <v>30618.39</v>
      </c>
      <c r="D362" s="17">
        <v>72997.54</v>
      </c>
      <c r="E362" s="17">
        <v>6636</v>
      </c>
      <c r="F362" s="17">
        <v>0</v>
      </c>
      <c r="G362" s="17">
        <v>0</v>
      </c>
      <c r="H362" s="17">
        <v>238.4107</v>
      </c>
      <c r="I362" s="17">
        <v>9.0907</v>
      </c>
      <c r="J362" s="17">
        <v>0</v>
      </c>
      <c r="K362" s="17">
        <v>0</v>
      </c>
    </row>
    <row r="363" spans="1:11" ht="12.75">
      <c r="A363" s="35" t="s">
        <v>75</v>
      </c>
      <c r="B363" s="35" t="s">
        <v>76</v>
      </c>
      <c r="C363" s="34">
        <v>30618.39</v>
      </c>
      <c r="D363" s="34">
        <v>72997.54</v>
      </c>
      <c r="E363" s="34">
        <v>6636</v>
      </c>
      <c r="F363" s="34">
        <v>0</v>
      </c>
      <c r="G363" s="34">
        <v>0</v>
      </c>
      <c r="H363" s="34">
        <v>238.4107</v>
      </c>
      <c r="I363" s="34">
        <v>9.0907</v>
      </c>
      <c r="J363" s="34">
        <v>0</v>
      </c>
      <c r="K363" s="34">
        <v>0</v>
      </c>
    </row>
    <row r="364" spans="1:11" ht="12.75">
      <c r="A364" s="37" t="s">
        <v>173</v>
      </c>
      <c r="B364" s="37"/>
      <c r="C364" s="36">
        <v>0</v>
      </c>
      <c r="D364" s="36">
        <v>6636.14</v>
      </c>
      <c r="E364" s="36">
        <v>82418</v>
      </c>
      <c r="F364" s="36">
        <v>102165</v>
      </c>
      <c r="G364" s="36">
        <v>88298</v>
      </c>
      <c r="H364" s="36">
        <v>0</v>
      </c>
      <c r="I364" s="36">
        <v>1333.9983</v>
      </c>
      <c r="J364" s="36">
        <v>115.4067</v>
      </c>
      <c r="K364" s="36">
        <v>86.4268</v>
      </c>
    </row>
    <row r="365" spans="1:11" ht="12.75">
      <c r="A365" s="16" t="s">
        <v>172</v>
      </c>
      <c r="B365" s="16"/>
      <c r="C365" s="15">
        <v>0</v>
      </c>
      <c r="D365" s="15">
        <v>6636.14</v>
      </c>
      <c r="E365" s="15">
        <v>82418</v>
      </c>
      <c r="F365" s="15">
        <v>102165</v>
      </c>
      <c r="G365" s="15">
        <v>88298</v>
      </c>
      <c r="H365" s="15">
        <v>0</v>
      </c>
      <c r="I365" s="15">
        <v>1333.9983</v>
      </c>
      <c r="J365" s="15">
        <v>115.4067</v>
      </c>
      <c r="K365" s="15">
        <v>86.4268</v>
      </c>
    </row>
    <row r="366" spans="1:11" ht="12.75">
      <c r="A366" s="18" t="s">
        <v>38</v>
      </c>
      <c r="B366" s="18" t="s">
        <v>39</v>
      </c>
      <c r="C366" s="17">
        <v>0</v>
      </c>
      <c r="D366" s="17">
        <v>0</v>
      </c>
      <c r="E366" s="17">
        <v>22165</v>
      </c>
      <c r="F366" s="17">
        <v>22165</v>
      </c>
      <c r="G366" s="17">
        <v>25600</v>
      </c>
      <c r="H366" s="17">
        <v>0</v>
      </c>
      <c r="I366" s="17">
        <v>0</v>
      </c>
      <c r="J366" s="17">
        <v>100</v>
      </c>
      <c r="K366" s="17">
        <v>115.4974</v>
      </c>
    </row>
    <row r="367" spans="1:11" ht="12.75">
      <c r="A367" s="35" t="s">
        <v>63</v>
      </c>
      <c r="B367" s="35" t="s">
        <v>64</v>
      </c>
      <c r="C367" s="34">
        <v>0</v>
      </c>
      <c r="D367" s="34">
        <v>0</v>
      </c>
      <c r="E367" s="34">
        <v>22165</v>
      </c>
      <c r="F367" s="34">
        <v>22165</v>
      </c>
      <c r="G367" s="34">
        <v>25600</v>
      </c>
      <c r="H367" s="34">
        <v>0</v>
      </c>
      <c r="I367" s="34">
        <v>0</v>
      </c>
      <c r="J367" s="34">
        <v>100</v>
      </c>
      <c r="K367" s="34">
        <v>115.4974</v>
      </c>
    </row>
    <row r="368" spans="1:11" ht="12.75">
      <c r="A368" s="18" t="s">
        <v>40</v>
      </c>
      <c r="B368" s="18" t="s">
        <v>41</v>
      </c>
      <c r="C368" s="17">
        <v>0</v>
      </c>
      <c r="D368" s="17">
        <v>6636.14</v>
      </c>
      <c r="E368" s="17">
        <v>60253</v>
      </c>
      <c r="F368" s="17">
        <v>80000</v>
      </c>
      <c r="G368" s="17">
        <v>62698</v>
      </c>
      <c r="H368" s="17">
        <v>0</v>
      </c>
      <c r="I368" s="17">
        <v>999.9939</v>
      </c>
      <c r="J368" s="17">
        <v>120.5527</v>
      </c>
      <c r="K368" s="17">
        <v>78.3725</v>
      </c>
    </row>
    <row r="369" spans="1:11" ht="12.75">
      <c r="A369" s="35" t="s">
        <v>75</v>
      </c>
      <c r="B369" s="35" t="s">
        <v>76</v>
      </c>
      <c r="C369" s="34">
        <v>0</v>
      </c>
      <c r="D369" s="34">
        <v>6636.14</v>
      </c>
      <c r="E369" s="34">
        <v>60253</v>
      </c>
      <c r="F369" s="34">
        <v>80000</v>
      </c>
      <c r="G369" s="34">
        <v>62698</v>
      </c>
      <c r="H369" s="34">
        <v>0</v>
      </c>
      <c r="I369" s="34">
        <v>999.9939</v>
      </c>
      <c r="J369" s="34">
        <v>120.5527</v>
      </c>
      <c r="K369" s="34">
        <v>78.3725</v>
      </c>
    </row>
    <row r="370" spans="1:11" ht="12.75">
      <c r="A370" s="39" t="s">
        <v>225</v>
      </c>
      <c r="B370" s="39"/>
      <c r="C370" s="38">
        <v>3193.64</v>
      </c>
      <c r="D370" s="38">
        <v>6636.14</v>
      </c>
      <c r="E370" s="38">
        <v>2654</v>
      </c>
      <c r="F370" s="38">
        <v>2734</v>
      </c>
      <c r="G370" s="38">
        <v>3158</v>
      </c>
      <c r="H370" s="38">
        <v>207.7923</v>
      </c>
      <c r="I370" s="38">
        <v>39.9931</v>
      </c>
      <c r="J370" s="38">
        <v>103.0143</v>
      </c>
      <c r="K370" s="38">
        <v>115.5084</v>
      </c>
    </row>
    <row r="371" spans="1:11" ht="12.75">
      <c r="A371" s="37" t="s">
        <v>179</v>
      </c>
      <c r="B371" s="37"/>
      <c r="C371" s="36">
        <v>1866.41</v>
      </c>
      <c r="D371" s="36">
        <v>1990.84</v>
      </c>
      <c r="E371" s="36">
        <v>0</v>
      </c>
      <c r="F371" s="36">
        <v>0</v>
      </c>
      <c r="G371" s="36">
        <v>0</v>
      </c>
      <c r="H371" s="36">
        <v>106.6668</v>
      </c>
      <c r="I371" s="36">
        <v>0</v>
      </c>
      <c r="J371" s="36">
        <v>0</v>
      </c>
      <c r="K371" s="36">
        <v>0</v>
      </c>
    </row>
    <row r="372" spans="1:11" ht="12.75">
      <c r="A372" s="16" t="s">
        <v>178</v>
      </c>
      <c r="B372" s="16"/>
      <c r="C372" s="15">
        <v>1866.41</v>
      </c>
      <c r="D372" s="15">
        <v>1990.84</v>
      </c>
      <c r="E372" s="15">
        <v>0</v>
      </c>
      <c r="F372" s="15">
        <v>0</v>
      </c>
      <c r="G372" s="15">
        <v>0</v>
      </c>
      <c r="H372" s="15">
        <v>106.6668</v>
      </c>
      <c r="I372" s="15">
        <v>0</v>
      </c>
      <c r="J372" s="15">
        <v>0</v>
      </c>
      <c r="K372" s="15">
        <v>0</v>
      </c>
    </row>
    <row r="373" spans="1:11" ht="12.75">
      <c r="A373" s="18" t="s">
        <v>40</v>
      </c>
      <c r="B373" s="18" t="s">
        <v>41</v>
      </c>
      <c r="C373" s="17">
        <v>1866.41</v>
      </c>
      <c r="D373" s="17">
        <v>1990.84</v>
      </c>
      <c r="E373" s="17">
        <v>0</v>
      </c>
      <c r="F373" s="17">
        <v>0</v>
      </c>
      <c r="G373" s="17">
        <v>0</v>
      </c>
      <c r="H373" s="17">
        <v>106.6668</v>
      </c>
      <c r="I373" s="17">
        <v>0</v>
      </c>
      <c r="J373" s="17">
        <v>0</v>
      </c>
      <c r="K373" s="17">
        <v>0</v>
      </c>
    </row>
    <row r="374" spans="1:11" ht="12.75">
      <c r="A374" s="35" t="s">
        <v>75</v>
      </c>
      <c r="B374" s="35" t="s">
        <v>76</v>
      </c>
      <c r="C374" s="34">
        <v>1866.41</v>
      </c>
      <c r="D374" s="34">
        <v>1990.84</v>
      </c>
      <c r="E374" s="34">
        <v>0</v>
      </c>
      <c r="F374" s="34">
        <v>0</v>
      </c>
      <c r="G374" s="34">
        <v>0</v>
      </c>
      <c r="H374" s="34">
        <v>106.6668</v>
      </c>
      <c r="I374" s="34">
        <v>0</v>
      </c>
      <c r="J374" s="34">
        <v>0</v>
      </c>
      <c r="K374" s="34">
        <v>0</v>
      </c>
    </row>
    <row r="375" spans="1:11" ht="12.75">
      <c r="A375" s="37" t="s">
        <v>173</v>
      </c>
      <c r="B375" s="37"/>
      <c r="C375" s="36">
        <v>1327.23</v>
      </c>
      <c r="D375" s="36">
        <v>4645.3</v>
      </c>
      <c r="E375" s="36">
        <v>2654</v>
      </c>
      <c r="F375" s="36">
        <v>2734</v>
      </c>
      <c r="G375" s="36">
        <v>3158</v>
      </c>
      <c r="H375" s="36">
        <v>349.9996</v>
      </c>
      <c r="I375" s="36">
        <v>57.133</v>
      </c>
      <c r="J375" s="36">
        <v>103.0143</v>
      </c>
      <c r="K375" s="36">
        <v>115.5084</v>
      </c>
    </row>
    <row r="376" spans="1:11" ht="12.75">
      <c r="A376" s="16" t="s">
        <v>172</v>
      </c>
      <c r="B376" s="16"/>
      <c r="C376" s="15">
        <v>1327.23</v>
      </c>
      <c r="D376" s="15">
        <v>4645.3</v>
      </c>
      <c r="E376" s="15">
        <v>2654</v>
      </c>
      <c r="F376" s="15">
        <v>2734</v>
      </c>
      <c r="G376" s="15">
        <v>3158</v>
      </c>
      <c r="H376" s="15">
        <v>349.9996</v>
      </c>
      <c r="I376" s="15">
        <v>57.133</v>
      </c>
      <c r="J376" s="15">
        <v>103.0143</v>
      </c>
      <c r="K376" s="15">
        <v>115.5084</v>
      </c>
    </row>
    <row r="377" spans="1:11" ht="12.75">
      <c r="A377" s="18" t="s">
        <v>40</v>
      </c>
      <c r="B377" s="18" t="s">
        <v>41</v>
      </c>
      <c r="C377" s="17">
        <v>1327.23</v>
      </c>
      <c r="D377" s="17">
        <v>4645.3</v>
      </c>
      <c r="E377" s="17">
        <v>2654</v>
      </c>
      <c r="F377" s="17">
        <v>2734</v>
      </c>
      <c r="G377" s="17">
        <v>3158</v>
      </c>
      <c r="H377" s="17">
        <v>349.9996</v>
      </c>
      <c r="I377" s="17">
        <v>57.133</v>
      </c>
      <c r="J377" s="17">
        <v>103.0143</v>
      </c>
      <c r="K377" s="17">
        <v>115.5084</v>
      </c>
    </row>
    <row r="378" spans="1:11" ht="12.75">
      <c r="A378" s="35" t="s">
        <v>75</v>
      </c>
      <c r="B378" s="35" t="s">
        <v>76</v>
      </c>
      <c r="C378" s="34">
        <v>1327.23</v>
      </c>
      <c r="D378" s="34">
        <v>4645.3</v>
      </c>
      <c r="E378" s="34">
        <v>2654</v>
      </c>
      <c r="F378" s="34">
        <v>2734</v>
      </c>
      <c r="G378" s="34">
        <v>3158</v>
      </c>
      <c r="H378" s="34">
        <v>349.9996</v>
      </c>
      <c r="I378" s="34">
        <v>57.133</v>
      </c>
      <c r="J378" s="34">
        <v>103.0143</v>
      </c>
      <c r="K378" s="34">
        <v>115.5084</v>
      </c>
    </row>
    <row r="379" spans="1:11" ht="12.75">
      <c r="A379" s="39" t="s">
        <v>224</v>
      </c>
      <c r="B379" s="39"/>
      <c r="C379" s="38">
        <v>0</v>
      </c>
      <c r="D379" s="38">
        <v>33180.7</v>
      </c>
      <c r="E379" s="38">
        <v>6636</v>
      </c>
      <c r="F379" s="38">
        <v>0</v>
      </c>
      <c r="G379" s="38">
        <v>0</v>
      </c>
      <c r="H379" s="38">
        <v>0</v>
      </c>
      <c r="I379" s="38">
        <v>19.9995</v>
      </c>
      <c r="J379" s="38">
        <v>0</v>
      </c>
      <c r="K379" s="38">
        <v>0</v>
      </c>
    </row>
    <row r="380" spans="1:11" ht="12.75">
      <c r="A380" s="37" t="s">
        <v>175</v>
      </c>
      <c r="B380" s="37"/>
      <c r="C380" s="36">
        <v>0</v>
      </c>
      <c r="D380" s="36">
        <v>33180.7</v>
      </c>
      <c r="E380" s="36">
        <v>0</v>
      </c>
      <c r="F380" s="36">
        <v>0</v>
      </c>
      <c r="G380" s="36">
        <v>0</v>
      </c>
      <c r="H380" s="36">
        <v>0</v>
      </c>
      <c r="I380" s="36">
        <v>0</v>
      </c>
      <c r="J380" s="36">
        <v>0</v>
      </c>
      <c r="K380" s="36">
        <v>0</v>
      </c>
    </row>
    <row r="381" spans="1:11" ht="12.75">
      <c r="A381" s="16" t="s">
        <v>183</v>
      </c>
      <c r="B381" s="16"/>
      <c r="C381" s="15">
        <v>0</v>
      </c>
      <c r="D381" s="15">
        <v>33180.7</v>
      </c>
      <c r="E381" s="15">
        <v>0</v>
      </c>
      <c r="F381" s="15">
        <v>0</v>
      </c>
      <c r="G381" s="15">
        <v>0</v>
      </c>
      <c r="H381" s="15">
        <v>0</v>
      </c>
      <c r="I381" s="15">
        <v>0</v>
      </c>
      <c r="J381" s="15">
        <v>0</v>
      </c>
      <c r="K381" s="15">
        <v>0</v>
      </c>
    </row>
    <row r="382" spans="1:11" ht="12.75">
      <c r="A382" s="18" t="s">
        <v>40</v>
      </c>
      <c r="B382" s="18" t="s">
        <v>41</v>
      </c>
      <c r="C382" s="17">
        <v>0</v>
      </c>
      <c r="D382" s="17">
        <v>33180.7</v>
      </c>
      <c r="E382" s="17">
        <v>0</v>
      </c>
      <c r="F382" s="17">
        <v>0</v>
      </c>
      <c r="G382" s="17">
        <v>0</v>
      </c>
      <c r="H382" s="17">
        <v>0</v>
      </c>
      <c r="I382" s="17">
        <v>0</v>
      </c>
      <c r="J382" s="17">
        <v>0</v>
      </c>
      <c r="K382" s="17">
        <v>0</v>
      </c>
    </row>
    <row r="383" spans="1:11" ht="12.75">
      <c r="A383" s="35" t="s">
        <v>75</v>
      </c>
      <c r="B383" s="35" t="s">
        <v>76</v>
      </c>
      <c r="C383" s="34">
        <v>0</v>
      </c>
      <c r="D383" s="34">
        <v>33180.7</v>
      </c>
      <c r="E383" s="34">
        <v>0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0</v>
      </c>
    </row>
    <row r="384" spans="1:11" ht="12.75">
      <c r="A384" s="37" t="s">
        <v>173</v>
      </c>
      <c r="B384" s="37"/>
      <c r="C384" s="36">
        <v>0</v>
      </c>
      <c r="D384" s="36">
        <v>0</v>
      </c>
      <c r="E384" s="36">
        <v>6636</v>
      </c>
      <c r="F384" s="36">
        <v>0</v>
      </c>
      <c r="G384" s="36">
        <v>0</v>
      </c>
      <c r="H384" s="36">
        <v>0</v>
      </c>
      <c r="I384" s="36">
        <v>0</v>
      </c>
      <c r="J384" s="36">
        <v>0</v>
      </c>
      <c r="K384" s="36">
        <v>0</v>
      </c>
    </row>
    <row r="385" spans="1:11" ht="12.75">
      <c r="A385" s="16" t="s">
        <v>172</v>
      </c>
      <c r="B385" s="16"/>
      <c r="C385" s="15">
        <v>0</v>
      </c>
      <c r="D385" s="15">
        <v>0</v>
      </c>
      <c r="E385" s="15">
        <v>6636</v>
      </c>
      <c r="F385" s="15">
        <v>0</v>
      </c>
      <c r="G385" s="15">
        <v>0</v>
      </c>
      <c r="H385" s="15">
        <v>0</v>
      </c>
      <c r="I385" s="15">
        <v>0</v>
      </c>
      <c r="J385" s="15">
        <v>0</v>
      </c>
      <c r="K385" s="15">
        <v>0</v>
      </c>
    </row>
    <row r="386" spans="1:11" ht="12.75">
      <c r="A386" s="18" t="s">
        <v>40</v>
      </c>
      <c r="B386" s="18" t="s">
        <v>41</v>
      </c>
      <c r="C386" s="17">
        <v>0</v>
      </c>
      <c r="D386" s="17">
        <v>0</v>
      </c>
      <c r="E386" s="17">
        <v>6636</v>
      </c>
      <c r="F386" s="17">
        <v>0</v>
      </c>
      <c r="G386" s="17">
        <v>0</v>
      </c>
      <c r="H386" s="17">
        <v>0</v>
      </c>
      <c r="I386" s="17">
        <v>0</v>
      </c>
      <c r="J386" s="17">
        <v>0</v>
      </c>
      <c r="K386" s="17">
        <v>0</v>
      </c>
    </row>
    <row r="387" spans="1:11" ht="12.75">
      <c r="A387" s="35" t="s">
        <v>75</v>
      </c>
      <c r="B387" s="35" t="s">
        <v>76</v>
      </c>
      <c r="C387" s="34">
        <v>0</v>
      </c>
      <c r="D387" s="34">
        <v>0</v>
      </c>
      <c r="E387" s="34">
        <v>6636</v>
      </c>
      <c r="F387" s="34">
        <v>0</v>
      </c>
      <c r="G387" s="34">
        <v>0</v>
      </c>
      <c r="H387" s="34">
        <v>0</v>
      </c>
      <c r="I387" s="34">
        <v>0</v>
      </c>
      <c r="J387" s="34">
        <v>0</v>
      </c>
      <c r="K387" s="34">
        <v>0</v>
      </c>
    </row>
    <row r="388" spans="1:11" ht="12.75">
      <c r="A388" s="39" t="s">
        <v>223</v>
      </c>
      <c r="B388" s="39"/>
      <c r="C388" s="38">
        <v>47387.61</v>
      </c>
      <c r="D388" s="38">
        <v>6636.14</v>
      </c>
      <c r="E388" s="38">
        <v>0</v>
      </c>
      <c r="F388" s="38">
        <v>0</v>
      </c>
      <c r="G388" s="38">
        <v>0</v>
      </c>
      <c r="H388" s="38">
        <v>14.0039</v>
      </c>
      <c r="I388" s="38">
        <v>0</v>
      </c>
      <c r="J388" s="38">
        <v>0</v>
      </c>
      <c r="K388" s="38">
        <v>0</v>
      </c>
    </row>
    <row r="389" spans="1:11" ht="12.75">
      <c r="A389" s="37" t="s">
        <v>175</v>
      </c>
      <c r="B389" s="37"/>
      <c r="C389" s="36">
        <v>27398.05</v>
      </c>
      <c r="D389" s="36">
        <v>0</v>
      </c>
      <c r="E389" s="36">
        <v>0</v>
      </c>
      <c r="F389" s="36">
        <v>0</v>
      </c>
      <c r="G389" s="36">
        <v>0</v>
      </c>
      <c r="H389" s="36">
        <v>0</v>
      </c>
      <c r="I389" s="36">
        <v>0</v>
      </c>
      <c r="J389" s="36">
        <v>0</v>
      </c>
      <c r="K389" s="36">
        <v>0</v>
      </c>
    </row>
    <row r="390" spans="1:11" ht="12.75">
      <c r="A390" s="16" t="s">
        <v>183</v>
      </c>
      <c r="B390" s="16"/>
      <c r="C390" s="15">
        <v>27398.05</v>
      </c>
      <c r="D390" s="15">
        <v>0</v>
      </c>
      <c r="E390" s="15">
        <v>0</v>
      </c>
      <c r="F390" s="15">
        <v>0</v>
      </c>
      <c r="G390" s="15">
        <v>0</v>
      </c>
      <c r="H390" s="15">
        <v>0</v>
      </c>
      <c r="I390" s="15">
        <v>0</v>
      </c>
      <c r="J390" s="15">
        <v>0</v>
      </c>
      <c r="K390" s="15">
        <v>0</v>
      </c>
    </row>
    <row r="391" spans="1:11" ht="12.75">
      <c r="A391" s="18" t="s">
        <v>38</v>
      </c>
      <c r="B391" s="18" t="s">
        <v>39</v>
      </c>
      <c r="C391" s="17">
        <v>1990.84</v>
      </c>
      <c r="D391" s="17">
        <v>0</v>
      </c>
      <c r="E391" s="17">
        <v>0</v>
      </c>
      <c r="F391" s="17">
        <v>0</v>
      </c>
      <c r="G391" s="17">
        <v>0</v>
      </c>
      <c r="H391" s="17">
        <v>0</v>
      </c>
      <c r="I391" s="17">
        <v>0</v>
      </c>
      <c r="J391" s="17">
        <v>0</v>
      </c>
      <c r="K391" s="17">
        <v>0</v>
      </c>
    </row>
    <row r="392" spans="1:11" ht="12.75">
      <c r="A392" s="35" t="s">
        <v>63</v>
      </c>
      <c r="B392" s="35" t="s">
        <v>64</v>
      </c>
      <c r="C392" s="34">
        <v>1990.84</v>
      </c>
      <c r="D392" s="34">
        <v>0</v>
      </c>
      <c r="E392" s="34">
        <v>0</v>
      </c>
      <c r="F392" s="34">
        <v>0</v>
      </c>
      <c r="G392" s="34">
        <v>0</v>
      </c>
      <c r="H392" s="34">
        <v>0</v>
      </c>
      <c r="I392" s="34">
        <v>0</v>
      </c>
      <c r="J392" s="34">
        <v>0</v>
      </c>
      <c r="K392" s="34">
        <v>0</v>
      </c>
    </row>
    <row r="393" spans="1:11" ht="12.75">
      <c r="A393" s="18" t="s">
        <v>40</v>
      </c>
      <c r="B393" s="18" t="s">
        <v>41</v>
      </c>
      <c r="C393" s="17">
        <v>25407.21</v>
      </c>
      <c r="D393" s="17">
        <v>0</v>
      </c>
      <c r="E393" s="17">
        <v>0</v>
      </c>
      <c r="F393" s="17">
        <v>0</v>
      </c>
      <c r="G393" s="17">
        <v>0</v>
      </c>
      <c r="H393" s="17">
        <v>0</v>
      </c>
      <c r="I393" s="17">
        <v>0</v>
      </c>
      <c r="J393" s="17">
        <v>0</v>
      </c>
      <c r="K393" s="17">
        <v>0</v>
      </c>
    </row>
    <row r="394" spans="1:11" ht="12.75">
      <c r="A394" s="35" t="s">
        <v>75</v>
      </c>
      <c r="B394" s="35" t="s">
        <v>76</v>
      </c>
      <c r="C394" s="34">
        <v>25407.21</v>
      </c>
      <c r="D394" s="34">
        <v>0</v>
      </c>
      <c r="E394" s="34">
        <v>0</v>
      </c>
      <c r="F394" s="34">
        <v>0</v>
      </c>
      <c r="G394" s="34">
        <v>0</v>
      </c>
      <c r="H394" s="34">
        <v>0</v>
      </c>
      <c r="I394" s="34">
        <v>0</v>
      </c>
      <c r="J394" s="34">
        <v>0</v>
      </c>
      <c r="K394" s="34">
        <v>0</v>
      </c>
    </row>
    <row r="395" spans="1:11" ht="12.75">
      <c r="A395" s="37" t="s">
        <v>179</v>
      </c>
      <c r="B395" s="37"/>
      <c r="C395" s="36">
        <v>19989.56</v>
      </c>
      <c r="D395" s="36">
        <v>0</v>
      </c>
      <c r="E395" s="36">
        <v>0</v>
      </c>
      <c r="F395" s="36">
        <v>0</v>
      </c>
      <c r="G395" s="36">
        <v>0</v>
      </c>
      <c r="H395" s="36">
        <v>0</v>
      </c>
      <c r="I395" s="36">
        <v>0</v>
      </c>
      <c r="J395" s="36">
        <v>0</v>
      </c>
      <c r="K395" s="36">
        <v>0</v>
      </c>
    </row>
    <row r="396" spans="1:11" ht="12.75">
      <c r="A396" s="16" t="s">
        <v>178</v>
      </c>
      <c r="B396" s="16"/>
      <c r="C396" s="15">
        <v>19989.56</v>
      </c>
      <c r="D396" s="15">
        <v>0</v>
      </c>
      <c r="E396" s="15">
        <v>0</v>
      </c>
      <c r="F396" s="15">
        <v>0</v>
      </c>
      <c r="G396" s="15">
        <v>0</v>
      </c>
      <c r="H396" s="15">
        <v>0</v>
      </c>
      <c r="I396" s="15">
        <v>0</v>
      </c>
      <c r="J396" s="15">
        <v>0</v>
      </c>
      <c r="K396" s="15">
        <v>0</v>
      </c>
    </row>
    <row r="397" spans="1:11" ht="12.75">
      <c r="A397" s="18" t="s">
        <v>40</v>
      </c>
      <c r="B397" s="18" t="s">
        <v>41</v>
      </c>
      <c r="C397" s="17">
        <v>19989.56</v>
      </c>
      <c r="D397" s="17">
        <v>0</v>
      </c>
      <c r="E397" s="17">
        <v>0</v>
      </c>
      <c r="F397" s="17">
        <v>0</v>
      </c>
      <c r="G397" s="17">
        <v>0</v>
      </c>
      <c r="H397" s="17">
        <v>0</v>
      </c>
      <c r="I397" s="17">
        <v>0</v>
      </c>
      <c r="J397" s="17">
        <v>0</v>
      </c>
      <c r="K397" s="17">
        <v>0</v>
      </c>
    </row>
    <row r="398" spans="1:11" ht="12.75">
      <c r="A398" s="35" t="s">
        <v>75</v>
      </c>
      <c r="B398" s="35" t="s">
        <v>76</v>
      </c>
      <c r="C398" s="34">
        <v>19989.56</v>
      </c>
      <c r="D398" s="34">
        <v>0</v>
      </c>
      <c r="E398" s="34">
        <v>0</v>
      </c>
      <c r="F398" s="34">
        <v>0</v>
      </c>
      <c r="G398" s="34">
        <v>0</v>
      </c>
      <c r="H398" s="34">
        <v>0</v>
      </c>
      <c r="I398" s="34">
        <v>0</v>
      </c>
      <c r="J398" s="34">
        <v>0</v>
      </c>
      <c r="K398" s="34">
        <v>0</v>
      </c>
    </row>
    <row r="399" spans="1:11" ht="12.75">
      <c r="A399" s="37" t="s">
        <v>173</v>
      </c>
      <c r="B399" s="37"/>
      <c r="C399" s="36">
        <v>0</v>
      </c>
      <c r="D399" s="36">
        <v>6636.14</v>
      </c>
      <c r="E399" s="36">
        <v>0</v>
      </c>
      <c r="F399" s="36">
        <v>0</v>
      </c>
      <c r="G399" s="36">
        <v>0</v>
      </c>
      <c r="H399" s="36">
        <v>0</v>
      </c>
      <c r="I399" s="36">
        <v>0</v>
      </c>
      <c r="J399" s="36">
        <v>0</v>
      </c>
      <c r="K399" s="36">
        <v>0</v>
      </c>
    </row>
    <row r="400" spans="1:11" ht="12.75">
      <c r="A400" s="16" t="s">
        <v>172</v>
      </c>
      <c r="B400" s="16"/>
      <c r="C400" s="15">
        <v>0</v>
      </c>
      <c r="D400" s="15">
        <v>6636.14</v>
      </c>
      <c r="E400" s="15">
        <v>0</v>
      </c>
      <c r="F400" s="15">
        <v>0</v>
      </c>
      <c r="G400" s="15">
        <v>0</v>
      </c>
      <c r="H400" s="15">
        <v>0</v>
      </c>
      <c r="I400" s="15">
        <v>0</v>
      </c>
      <c r="J400" s="15">
        <v>0</v>
      </c>
      <c r="K400" s="15">
        <v>0</v>
      </c>
    </row>
    <row r="401" spans="1:11" ht="12.75">
      <c r="A401" s="18" t="s">
        <v>40</v>
      </c>
      <c r="B401" s="18" t="s">
        <v>41</v>
      </c>
      <c r="C401" s="17">
        <v>0</v>
      </c>
      <c r="D401" s="17">
        <v>6636.14</v>
      </c>
      <c r="E401" s="17">
        <v>0</v>
      </c>
      <c r="F401" s="17">
        <v>0</v>
      </c>
      <c r="G401" s="17">
        <v>0</v>
      </c>
      <c r="H401" s="17">
        <v>0</v>
      </c>
      <c r="I401" s="17">
        <v>0</v>
      </c>
      <c r="J401" s="17">
        <v>0</v>
      </c>
      <c r="K401" s="17">
        <v>0</v>
      </c>
    </row>
    <row r="402" spans="1:11" ht="12.75">
      <c r="A402" s="35" t="s">
        <v>75</v>
      </c>
      <c r="B402" s="35" t="s">
        <v>76</v>
      </c>
      <c r="C402" s="34">
        <v>0</v>
      </c>
      <c r="D402" s="34">
        <v>6636.14</v>
      </c>
      <c r="E402" s="34">
        <v>0</v>
      </c>
      <c r="F402" s="34">
        <v>0</v>
      </c>
      <c r="G402" s="34">
        <v>0</v>
      </c>
      <c r="H402" s="34">
        <v>0</v>
      </c>
      <c r="I402" s="34">
        <v>0</v>
      </c>
      <c r="J402" s="34">
        <v>0</v>
      </c>
      <c r="K402" s="34">
        <v>0</v>
      </c>
    </row>
    <row r="403" spans="1:11" ht="12.75">
      <c r="A403" s="39" t="s">
        <v>222</v>
      </c>
      <c r="B403" s="39"/>
      <c r="C403" s="38">
        <v>0</v>
      </c>
      <c r="D403" s="38">
        <v>0</v>
      </c>
      <c r="E403" s="38">
        <v>398169</v>
      </c>
      <c r="F403" s="38">
        <v>398169</v>
      </c>
      <c r="G403" s="38">
        <v>133295</v>
      </c>
      <c r="H403" s="38">
        <v>0</v>
      </c>
      <c r="I403" s="38">
        <v>0</v>
      </c>
      <c r="J403" s="38">
        <v>100</v>
      </c>
      <c r="K403" s="38">
        <v>33.4769</v>
      </c>
    </row>
    <row r="404" spans="1:11" ht="12.75">
      <c r="A404" s="37" t="s">
        <v>173</v>
      </c>
      <c r="B404" s="37"/>
      <c r="C404" s="36">
        <v>0</v>
      </c>
      <c r="D404" s="36">
        <v>0</v>
      </c>
      <c r="E404" s="36">
        <v>398169</v>
      </c>
      <c r="F404" s="36">
        <v>398169</v>
      </c>
      <c r="G404" s="36">
        <v>133295</v>
      </c>
      <c r="H404" s="36">
        <v>0</v>
      </c>
      <c r="I404" s="36">
        <v>0</v>
      </c>
      <c r="J404" s="36">
        <v>100</v>
      </c>
      <c r="K404" s="36">
        <v>33.4769</v>
      </c>
    </row>
    <row r="405" spans="1:11" ht="12.75">
      <c r="A405" s="16" t="s">
        <v>172</v>
      </c>
      <c r="B405" s="16"/>
      <c r="C405" s="15">
        <v>0</v>
      </c>
      <c r="D405" s="15">
        <v>0</v>
      </c>
      <c r="E405" s="15">
        <v>398169</v>
      </c>
      <c r="F405" s="15">
        <v>398169</v>
      </c>
      <c r="G405" s="15">
        <v>133295</v>
      </c>
      <c r="H405" s="15">
        <v>0</v>
      </c>
      <c r="I405" s="15">
        <v>0</v>
      </c>
      <c r="J405" s="15">
        <v>100</v>
      </c>
      <c r="K405" s="15">
        <v>33.4769</v>
      </c>
    </row>
    <row r="406" spans="1:11" ht="12.75">
      <c r="A406" s="18" t="s">
        <v>40</v>
      </c>
      <c r="B406" s="18" t="s">
        <v>41</v>
      </c>
      <c r="C406" s="17">
        <v>0</v>
      </c>
      <c r="D406" s="17">
        <v>0</v>
      </c>
      <c r="E406" s="17">
        <v>398169</v>
      </c>
      <c r="F406" s="17">
        <v>398169</v>
      </c>
      <c r="G406" s="17">
        <v>133295</v>
      </c>
      <c r="H406" s="17">
        <v>0</v>
      </c>
      <c r="I406" s="17">
        <v>0</v>
      </c>
      <c r="J406" s="17">
        <v>100</v>
      </c>
      <c r="K406" s="17">
        <v>33.4769</v>
      </c>
    </row>
    <row r="407" spans="1:11" ht="12.75">
      <c r="A407" s="35" t="s">
        <v>73</v>
      </c>
      <c r="B407" s="35" t="s">
        <v>74</v>
      </c>
      <c r="C407" s="34">
        <v>0</v>
      </c>
      <c r="D407" s="34">
        <v>0</v>
      </c>
      <c r="E407" s="34">
        <v>132723</v>
      </c>
      <c r="F407" s="34">
        <v>132723</v>
      </c>
      <c r="G407" s="34">
        <v>53295</v>
      </c>
      <c r="H407" s="34">
        <v>0</v>
      </c>
      <c r="I407" s="34">
        <v>0</v>
      </c>
      <c r="J407" s="34">
        <v>100</v>
      </c>
      <c r="K407" s="34">
        <v>40.155</v>
      </c>
    </row>
    <row r="408" spans="1:11" ht="12.75">
      <c r="A408" s="35" t="s">
        <v>75</v>
      </c>
      <c r="B408" s="35" t="s">
        <v>76</v>
      </c>
      <c r="C408" s="34">
        <v>0</v>
      </c>
      <c r="D408" s="34">
        <v>0</v>
      </c>
      <c r="E408" s="34">
        <v>265446</v>
      </c>
      <c r="F408" s="34">
        <v>265446</v>
      </c>
      <c r="G408" s="34">
        <v>80000</v>
      </c>
      <c r="H408" s="34">
        <v>0</v>
      </c>
      <c r="I408" s="34">
        <v>0</v>
      </c>
      <c r="J408" s="34">
        <v>100</v>
      </c>
      <c r="K408" s="34">
        <v>30.1379</v>
      </c>
    </row>
    <row r="409" spans="1:11" ht="12.75">
      <c r="A409" s="39" t="s">
        <v>221</v>
      </c>
      <c r="B409" s="39"/>
      <c r="C409" s="38">
        <v>36475.81</v>
      </c>
      <c r="D409" s="38">
        <v>46452.98</v>
      </c>
      <c r="E409" s="38">
        <v>26545</v>
      </c>
      <c r="F409" s="38">
        <v>41011</v>
      </c>
      <c r="G409" s="38">
        <v>47368</v>
      </c>
      <c r="H409" s="38">
        <v>127.3528</v>
      </c>
      <c r="I409" s="38">
        <v>57.1438</v>
      </c>
      <c r="J409" s="38">
        <v>154.4961</v>
      </c>
      <c r="K409" s="38">
        <v>115.5007</v>
      </c>
    </row>
    <row r="410" spans="1:11" ht="12.75">
      <c r="A410" s="37" t="s">
        <v>182</v>
      </c>
      <c r="B410" s="37"/>
      <c r="C410" s="36">
        <v>36475.81</v>
      </c>
      <c r="D410" s="36">
        <v>46452.98</v>
      </c>
      <c r="E410" s="36">
        <v>26545</v>
      </c>
      <c r="F410" s="36">
        <v>41011</v>
      </c>
      <c r="G410" s="36">
        <v>47368</v>
      </c>
      <c r="H410" s="36">
        <v>127.3528</v>
      </c>
      <c r="I410" s="36">
        <v>57.1438</v>
      </c>
      <c r="J410" s="36">
        <v>154.4961</v>
      </c>
      <c r="K410" s="36">
        <v>115.5007</v>
      </c>
    </row>
    <row r="411" spans="1:11" ht="12.75">
      <c r="A411" s="16" t="s">
        <v>181</v>
      </c>
      <c r="B411" s="16"/>
      <c r="C411" s="15">
        <v>36475.81</v>
      </c>
      <c r="D411" s="15">
        <v>46452.98</v>
      </c>
      <c r="E411" s="15">
        <v>26545</v>
      </c>
      <c r="F411" s="15">
        <v>41011</v>
      </c>
      <c r="G411" s="15">
        <v>47368</v>
      </c>
      <c r="H411" s="15">
        <v>127.3528</v>
      </c>
      <c r="I411" s="15">
        <v>57.1438</v>
      </c>
      <c r="J411" s="15">
        <v>154.4961</v>
      </c>
      <c r="K411" s="15">
        <v>115.5007</v>
      </c>
    </row>
    <row r="412" spans="1:11" ht="12.75">
      <c r="A412" s="41" t="s">
        <v>213</v>
      </c>
      <c r="B412" s="41"/>
      <c r="C412" s="40">
        <v>36475.81</v>
      </c>
      <c r="D412" s="40">
        <v>46452.98</v>
      </c>
      <c r="E412" s="40">
        <v>26545</v>
      </c>
      <c r="F412" s="40">
        <v>41011</v>
      </c>
      <c r="G412" s="40">
        <v>47368</v>
      </c>
      <c r="H412" s="40">
        <v>127.3528</v>
      </c>
      <c r="I412" s="40">
        <v>57.1438</v>
      </c>
      <c r="J412" s="40">
        <v>154.4961</v>
      </c>
      <c r="K412" s="40">
        <v>115.5007</v>
      </c>
    </row>
    <row r="413" spans="1:11" ht="12.75">
      <c r="A413" s="18" t="s">
        <v>40</v>
      </c>
      <c r="B413" s="18" t="s">
        <v>41</v>
      </c>
      <c r="C413" s="17">
        <v>36475.81</v>
      </c>
      <c r="D413" s="17">
        <v>46452.98</v>
      </c>
      <c r="E413" s="17">
        <v>26545</v>
      </c>
      <c r="F413" s="17">
        <v>41011</v>
      </c>
      <c r="G413" s="17">
        <v>47368</v>
      </c>
      <c r="H413" s="17">
        <v>127.3528</v>
      </c>
      <c r="I413" s="17">
        <v>57.1438</v>
      </c>
      <c r="J413" s="17">
        <v>154.4961</v>
      </c>
      <c r="K413" s="17">
        <v>115.5007</v>
      </c>
    </row>
    <row r="414" spans="1:11" ht="12.75">
      <c r="A414" s="35" t="s">
        <v>75</v>
      </c>
      <c r="B414" s="35" t="s">
        <v>76</v>
      </c>
      <c r="C414" s="34">
        <v>36475.81</v>
      </c>
      <c r="D414" s="34">
        <v>46452.98</v>
      </c>
      <c r="E414" s="34">
        <v>26545</v>
      </c>
      <c r="F414" s="34">
        <v>41011</v>
      </c>
      <c r="G414" s="34">
        <v>47368</v>
      </c>
      <c r="H414" s="34">
        <v>127.3528</v>
      </c>
      <c r="I414" s="34">
        <v>57.1438</v>
      </c>
      <c r="J414" s="34">
        <v>154.4961</v>
      </c>
      <c r="K414" s="34">
        <v>115.5007</v>
      </c>
    </row>
    <row r="415" spans="1:11" ht="12.75">
      <c r="A415" s="39" t="s">
        <v>220</v>
      </c>
      <c r="B415" s="39"/>
      <c r="C415" s="38">
        <v>269881.01</v>
      </c>
      <c r="D415" s="38">
        <v>14599.51</v>
      </c>
      <c r="E415" s="38">
        <v>13272</v>
      </c>
      <c r="F415" s="38">
        <v>49188</v>
      </c>
      <c r="G415" s="38">
        <v>56812</v>
      </c>
      <c r="H415" s="38">
        <v>5.4096</v>
      </c>
      <c r="I415" s="38">
        <v>90.9071</v>
      </c>
      <c r="J415" s="38">
        <v>370.6148</v>
      </c>
      <c r="K415" s="38">
        <v>115.4997</v>
      </c>
    </row>
    <row r="416" spans="1:11" ht="12.75">
      <c r="A416" s="37" t="s">
        <v>175</v>
      </c>
      <c r="B416" s="37"/>
      <c r="C416" s="36">
        <v>28693.45</v>
      </c>
      <c r="D416" s="36">
        <v>1327.23</v>
      </c>
      <c r="E416" s="36">
        <v>0</v>
      </c>
      <c r="F416" s="36">
        <v>1408</v>
      </c>
      <c r="G416" s="36">
        <v>1626</v>
      </c>
      <c r="H416" s="36">
        <v>4.6255</v>
      </c>
      <c r="I416" s="36">
        <v>0</v>
      </c>
      <c r="J416" s="36">
        <v>0</v>
      </c>
      <c r="K416" s="36">
        <v>115.4829</v>
      </c>
    </row>
    <row r="417" spans="1:11" ht="12.75">
      <c r="A417" s="16" t="s">
        <v>183</v>
      </c>
      <c r="B417" s="16"/>
      <c r="C417" s="15">
        <v>28693.45</v>
      </c>
      <c r="D417" s="15">
        <v>1327.23</v>
      </c>
      <c r="E417" s="15">
        <v>0</v>
      </c>
      <c r="F417" s="15">
        <v>1408</v>
      </c>
      <c r="G417" s="15">
        <v>1626</v>
      </c>
      <c r="H417" s="15">
        <v>4.6255</v>
      </c>
      <c r="I417" s="15">
        <v>0</v>
      </c>
      <c r="J417" s="15">
        <v>0</v>
      </c>
      <c r="K417" s="15">
        <v>115.4829</v>
      </c>
    </row>
    <row r="418" spans="1:11" ht="12.75">
      <c r="A418" s="18" t="s">
        <v>38</v>
      </c>
      <c r="B418" s="18" t="s">
        <v>39</v>
      </c>
      <c r="C418" s="17">
        <v>3210.68</v>
      </c>
      <c r="D418" s="17">
        <v>1327.23</v>
      </c>
      <c r="E418" s="17">
        <v>0</v>
      </c>
      <c r="F418" s="17">
        <v>1408</v>
      </c>
      <c r="G418" s="17">
        <v>1626</v>
      </c>
      <c r="H418" s="17">
        <v>41.3379</v>
      </c>
      <c r="I418" s="17">
        <v>0</v>
      </c>
      <c r="J418" s="17">
        <v>0</v>
      </c>
      <c r="K418" s="17">
        <v>115.4829</v>
      </c>
    </row>
    <row r="419" spans="1:11" ht="12.75">
      <c r="A419" s="35" t="s">
        <v>63</v>
      </c>
      <c r="B419" s="35" t="s">
        <v>64</v>
      </c>
      <c r="C419" s="34">
        <v>3210.68</v>
      </c>
      <c r="D419" s="34">
        <v>1327.23</v>
      </c>
      <c r="E419" s="34">
        <v>0</v>
      </c>
      <c r="F419" s="34">
        <v>1408</v>
      </c>
      <c r="G419" s="34">
        <v>1626</v>
      </c>
      <c r="H419" s="34">
        <v>41.3379</v>
      </c>
      <c r="I419" s="34">
        <v>0</v>
      </c>
      <c r="J419" s="34">
        <v>0</v>
      </c>
      <c r="K419" s="34">
        <v>115.4829</v>
      </c>
    </row>
    <row r="420" spans="1:11" ht="12.75">
      <c r="A420" s="18" t="s">
        <v>40</v>
      </c>
      <c r="B420" s="18" t="s">
        <v>41</v>
      </c>
      <c r="C420" s="17">
        <v>25482.77</v>
      </c>
      <c r="D420" s="17">
        <v>0</v>
      </c>
      <c r="E420" s="17">
        <v>0</v>
      </c>
      <c r="F420" s="17">
        <v>0</v>
      </c>
      <c r="G420" s="17">
        <v>0</v>
      </c>
      <c r="H420" s="17">
        <v>0</v>
      </c>
      <c r="I420" s="17">
        <v>0</v>
      </c>
      <c r="J420" s="17">
        <v>0</v>
      </c>
      <c r="K420" s="17">
        <v>0</v>
      </c>
    </row>
    <row r="421" spans="1:11" ht="12.75">
      <c r="A421" s="35" t="s">
        <v>75</v>
      </c>
      <c r="B421" s="35" t="s">
        <v>76</v>
      </c>
      <c r="C421" s="34">
        <v>25482.77</v>
      </c>
      <c r="D421" s="34">
        <v>0</v>
      </c>
      <c r="E421" s="34">
        <v>0</v>
      </c>
      <c r="F421" s="34">
        <v>0</v>
      </c>
      <c r="G421" s="34">
        <v>0</v>
      </c>
      <c r="H421" s="34">
        <v>0</v>
      </c>
      <c r="I421" s="34">
        <v>0</v>
      </c>
      <c r="J421" s="34">
        <v>0</v>
      </c>
      <c r="K421" s="34">
        <v>0</v>
      </c>
    </row>
    <row r="422" spans="1:11" ht="12.75">
      <c r="A422" s="37" t="s">
        <v>179</v>
      </c>
      <c r="B422" s="37"/>
      <c r="C422" s="36">
        <v>241187.56</v>
      </c>
      <c r="D422" s="36">
        <v>0</v>
      </c>
      <c r="E422" s="36">
        <v>0</v>
      </c>
      <c r="F422" s="36">
        <v>0</v>
      </c>
      <c r="G422" s="36">
        <v>0</v>
      </c>
      <c r="H422" s="36">
        <v>0</v>
      </c>
      <c r="I422" s="36">
        <v>0</v>
      </c>
      <c r="J422" s="36">
        <v>0</v>
      </c>
      <c r="K422" s="36">
        <v>0</v>
      </c>
    </row>
    <row r="423" spans="1:11" ht="12.75">
      <c r="A423" s="16" t="s">
        <v>219</v>
      </c>
      <c r="B423" s="16"/>
      <c r="C423" s="15">
        <v>80355.29</v>
      </c>
      <c r="D423" s="15">
        <v>0</v>
      </c>
      <c r="E423" s="15">
        <v>0</v>
      </c>
      <c r="F423" s="15">
        <v>0</v>
      </c>
      <c r="G423" s="15">
        <v>0</v>
      </c>
      <c r="H423" s="15">
        <v>0</v>
      </c>
      <c r="I423" s="15">
        <v>0</v>
      </c>
      <c r="J423" s="15">
        <v>0</v>
      </c>
      <c r="K423" s="15">
        <v>0</v>
      </c>
    </row>
    <row r="424" spans="1:11" ht="12.75">
      <c r="A424" s="18" t="s">
        <v>40</v>
      </c>
      <c r="B424" s="18" t="s">
        <v>41</v>
      </c>
      <c r="C424" s="17">
        <v>80355.29</v>
      </c>
      <c r="D424" s="17">
        <v>0</v>
      </c>
      <c r="E424" s="17">
        <v>0</v>
      </c>
      <c r="F424" s="17">
        <v>0</v>
      </c>
      <c r="G424" s="17">
        <v>0</v>
      </c>
      <c r="H424" s="17">
        <v>0</v>
      </c>
      <c r="I424" s="17">
        <v>0</v>
      </c>
      <c r="J424" s="17">
        <v>0</v>
      </c>
      <c r="K424" s="17">
        <v>0</v>
      </c>
    </row>
    <row r="425" spans="1:11" ht="12.75">
      <c r="A425" s="35" t="s">
        <v>75</v>
      </c>
      <c r="B425" s="35" t="s">
        <v>76</v>
      </c>
      <c r="C425" s="34">
        <v>80355.29</v>
      </c>
      <c r="D425" s="34">
        <v>0</v>
      </c>
      <c r="E425" s="34">
        <v>0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</row>
    <row r="426" spans="1:11" ht="12.75">
      <c r="A426" s="16" t="s">
        <v>218</v>
      </c>
      <c r="B426" s="16"/>
      <c r="C426" s="15">
        <v>160832.27</v>
      </c>
      <c r="D426" s="15">
        <v>0</v>
      </c>
      <c r="E426" s="15">
        <v>0</v>
      </c>
      <c r="F426" s="15">
        <v>0</v>
      </c>
      <c r="G426" s="15">
        <v>0</v>
      </c>
      <c r="H426" s="15">
        <v>0</v>
      </c>
      <c r="I426" s="15">
        <v>0</v>
      </c>
      <c r="J426" s="15">
        <v>0</v>
      </c>
      <c r="K426" s="15">
        <v>0</v>
      </c>
    </row>
    <row r="427" spans="1:11" ht="12.75">
      <c r="A427" s="18" t="s">
        <v>38</v>
      </c>
      <c r="B427" s="18" t="s">
        <v>39</v>
      </c>
      <c r="C427" s="17">
        <v>4816.03</v>
      </c>
      <c r="D427" s="17">
        <v>0</v>
      </c>
      <c r="E427" s="17">
        <v>0</v>
      </c>
      <c r="F427" s="17">
        <v>0</v>
      </c>
      <c r="G427" s="17">
        <v>0</v>
      </c>
      <c r="H427" s="17">
        <v>0</v>
      </c>
      <c r="I427" s="17">
        <v>0</v>
      </c>
      <c r="J427" s="17">
        <v>0</v>
      </c>
      <c r="K427" s="17">
        <v>0</v>
      </c>
    </row>
    <row r="428" spans="1:11" ht="12.75">
      <c r="A428" s="35" t="s">
        <v>63</v>
      </c>
      <c r="B428" s="35" t="s">
        <v>64</v>
      </c>
      <c r="C428" s="34">
        <v>4816.03</v>
      </c>
      <c r="D428" s="34">
        <v>0</v>
      </c>
      <c r="E428" s="34">
        <v>0</v>
      </c>
      <c r="F428" s="34">
        <v>0</v>
      </c>
      <c r="G428" s="34">
        <v>0</v>
      </c>
      <c r="H428" s="34">
        <v>0</v>
      </c>
      <c r="I428" s="34">
        <v>0</v>
      </c>
      <c r="J428" s="34">
        <v>0</v>
      </c>
      <c r="K428" s="34">
        <v>0</v>
      </c>
    </row>
    <row r="429" spans="1:11" ht="12.75">
      <c r="A429" s="18" t="s">
        <v>40</v>
      </c>
      <c r="B429" s="18" t="s">
        <v>41</v>
      </c>
      <c r="C429" s="17">
        <v>156016.24</v>
      </c>
      <c r="D429" s="17">
        <v>0</v>
      </c>
      <c r="E429" s="17">
        <v>0</v>
      </c>
      <c r="F429" s="17">
        <v>0</v>
      </c>
      <c r="G429" s="17">
        <v>0</v>
      </c>
      <c r="H429" s="17">
        <v>0</v>
      </c>
      <c r="I429" s="17">
        <v>0</v>
      </c>
      <c r="J429" s="17">
        <v>0</v>
      </c>
      <c r="K429" s="17">
        <v>0</v>
      </c>
    </row>
    <row r="430" spans="1:11" ht="12.75">
      <c r="A430" s="35" t="s">
        <v>75</v>
      </c>
      <c r="B430" s="35" t="s">
        <v>76</v>
      </c>
      <c r="C430" s="34">
        <v>156016.24</v>
      </c>
      <c r="D430" s="34">
        <v>0</v>
      </c>
      <c r="E430" s="34">
        <v>0</v>
      </c>
      <c r="F430" s="34">
        <v>0</v>
      </c>
      <c r="G430" s="34">
        <v>0</v>
      </c>
      <c r="H430" s="34">
        <v>0</v>
      </c>
      <c r="I430" s="34">
        <v>0</v>
      </c>
      <c r="J430" s="34">
        <v>0</v>
      </c>
      <c r="K430" s="34">
        <v>0</v>
      </c>
    </row>
    <row r="431" spans="1:11" ht="12.75">
      <c r="A431" s="37" t="s">
        <v>173</v>
      </c>
      <c r="B431" s="37"/>
      <c r="C431" s="36">
        <v>0</v>
      </c>
      <c r="D431" s="36">
        <v>13272.28</v>
      </c>
      <c r="E431" s="36">
        <v>13272</v>
      </c>
      <c r="F431" s="36">
        <v>47780</v>
      </c>
      <c r="G431" s="36">
        <v>55186</v>
      </c>
      <c r="H431" s="36">
        <v>0</v>
      </c>
      <c r="I431" s="36">
        <v>99.9978</v>
      </c>
      <c r="J431" s="36">
        <v>360.006</v>
      </c>
      <c r="K431" s="36">
        <v>115.5002</v>
      </c>
    </row>
    <row r="432" spans="1:11" ht="12.75">
      <c r="A432" s="16" t="s">
        <v>172</v>
      </c>
      <c r="B432" s="16"/>
      <c r="C432" s="15">
        <v>0</v>
      </c>
      <c r="D432" s="15">
        <v>13272.28</v>
      </c>
      <c r="E432" s="15">
        <v>13272</v>
      </c>
      <c r="F432" s="15">
        <v>47780</v>
      </c>
      <c r="G432" s="15">
        <v>55186</v>
      </c>
      <c r="H432" s="15">
        <v>0</v>
      </c>
      <c r="I432" s="15">
        <v>99.9978</v>
      </c>
      <c r="J432" s="15">
        <v>360.006</v>
      </c>
      <c r="K432" s="15">
        <v>115.5002</v>
      </c>
    </row>
    <row r="433" spans="1:11" ht="12.75">
      <c r="A433" s="18" t="s">
        <v>40</v>
      </c>
      <c r="B433" s="18" t="s">
        <v>41</v>
      </c>
      <c r="C433" s="17">
        <v>0</v>
      </c>
      <c r="D433" s="17">
        <v>13272.28</v>
      </c>
      <c r="E433" s="17">
        <v>13272</v>
      </c>
      <c r="F433" s="17">
        <v>47780</v>
      </c>
      <c r="G433" s="17">
        <v>55186</v>
      </c>
      <c r="H433" s="17">
        <v>0</v>
      </c>
      <c r="I433" s="17">
        <v>99.9978</v>
      </c>
      <c r="J433" s="17">
        <v>360.006</v>
      </c>
      <c r="K433" s="17">
        <v>115.5002</v>
      </c>
    </row>
    <row r="434" spans="1:11" ht="12.75">
      <c r="A434" s="35" t="s">
        <v>75</v>
      </c>
      <c r="B434" s="35" t="s">
        <v>76</v>
      </c>
      <c r="C434" s="34">
        <v>0</v>
      </c>
      <c r="D434" s="34">
        <v>13272.28</v>
      </c>
      <c r="E434" s="34">
        <v>13272</v>
      </c>
      <c r="F434" s="34">
        <v>47780</v>
      </c>
      <c r="G434" s="34">
        <v>55186</v>
      </c>
      <c r="H434" s="34">
        <v>0</v>
      </c>
      <c r="I434" s="34">
        <v>99.9978</v>
      </c>
      <c r="J434" s="34">
        <v>360.006</v>
      </c>
      <c r="K434" s="34">
        <v>115.5002</v>
      </c>
    </row>
    <row r="435" spans="1:11" ht="12.75">
      <c r="A435" s="39" t="s">
        <v>217</v>
      </c>
      <c r="B435" s="39"/>
      <c r="C435" s="38">
        <v>27312.69</v>
      </c>
      <c r="D435" s="38">
        <v>0</v>
      </c>
      <c r="E435" s="38">
        <v>0</v>
      </c>
      <c r="F435" s="38">
        <v>0</v>
      </c>
      <c r="G435" s="38">
        <v>0</v>
      </c>
      <c r="H435" s="38">
        <v>0</v>
      </c>
      <c r="I435" s="38">
        <v>0</v>
      </c>
      <c r="J435" s="38">
        <v>0</v>
      </c>
      <c r="K435" s="38">
        <v>0</v>
      </c>
    </row>
    <row r="436" spans="1:11" ht="12.75">
      <c r="A436" s="37" t="s">
        <v>179</v>
      </c>
      <c r="B436" s="37"/>
      <c r="C436" s="36">
        <v>27312.69</v>
      </c>
      <c r="D436" s="36">
        <v>0</v>
      </c>
      <c r="E436" s="36">
        <v>0</v>
      </c>
      <c r="F436" s="36">
        <v>0</v>
      </c>
      <c r="G436" s="36">
        <v>0</v>
      </c>
      <c r="H436" s="36">
        <v>0</v>
      </c>
      <c r="I436" s="36">
        <v>0</v>
      </c>
      <c r="J436" s="36">
        <v>0</v>
      </c>
      <c r="K436" s="36">
        <v>0</v>
      </c>
    </row>
    <row r="437" spans="1:11" ht="12.75">
      <c r="A437" s="16" t="s">
        <v>216</v>
      </c>
      <c r="B437" s="16"/>
      <c r="C437" s="15">
        <v>27312.69</v>
      </c>
      <c r="D437" s="15">
        <v>0</v>
      </c>
      <c r="E437" s="15">
        <v>0</v>
      </c>
      <c r="F437" s="15">
        <v>0</v>
      </c>
      <c r="G437" s="15">
        <v>0</v>
      </c>
      <c r="H437" s="15">
        <v>0</v>
      </c>
      <c r="I437" s="15">
        <v>0</v>
      </c>
      <c r="J437" s="15">
        <v>0</v>
      </c>
      <c r="K437" s="15">
        <v>0</v>
      </c>
    </row>
    <row r="438" spans="1:11" ht="12.75">
      <c r="A438" s="18" t="s">
        <v>40</v>
      </c>
      <c r="B438" s="18" t="s">
        <v>41</v>
      </c>
      <c r="C438" s="17">
        <v>27312.69</v>
      </c>
      <c r="D438" s="17">
        <v>0</v>
      </c>
      <c r="E438" s="17">
        <v>0</v>
      </c>
      <c r="F438" s="17">
        <v>0</v>
      </c>
      <c r="G438" s="17">
        <v>0</v>
      </c>
      <c r="H438" s="17">
        <v>0</v>
      </c>
      <c r="I438" s="17">
        <v>0</v>
      </c>
      <c r="J438" s="17">
        <v>0</v>
      </c>
      <c r="K438" s="17">
        <v>0</v>
      </c>
    </row>
    <row r="439" spans="1:11" ht="12.75">
      <c r="A439" s="35" t="s">
        <v>75</v>
      </c>
      <c r="B439" s="35" t="s">
        <v>76</v>
      </c>
      <c r="C439" s="34">
        <v>27312.69</v>
      </c>
      <c r="D439" s="34">
        <v>0</v>
      </c>
      <c r="E439" s="34">
        <v>0</v>
      </c>
      <c r="F439" s="34">
        <v>0</v>
      </c>
      <c r="G439" s="34">
        <v>0</v>
      </c>
      <c r="H439" s="34">
        <v>0</v>
      </c>
      <c r="I439" s="34">
        <v>0</v>
      </c>
      <c r="J439" s="34">
        <v>0</v>
      </c>
      <c r="K439" s="34">
        <v>0</v>
      </c>
    </row>
    <row r="440" spans="1:11" ht="12.75">
      <c r="A440" s="39" t="s">
        <v>215</v>
      </c>
      <c r="B440" s="39"/>
      <c r="C440" s="38">
        <v>0</v>
      </c>
      <c r="D440" s="38">
        <v>0</v>
      </c>
      <c r="E440" s="38">
        <v>71139</v>
      </c>
      <c r="F440" s="38">
        <v>46453</v>
      </c>
      <c r="G440" s="38">
        <v>53654</v>
      </c>
      <c r="H440" s="38">
        <v>0</v>
      </c>
      <c r="I440" s="38">
        <v>0</v>
      </c>
      <c r="J440" s="38">
        <v>65.2989</v>
      </c>
      <c r="K440" s="38">
        <v>115.5016</v>
      </c>
    </row>
    <row r="441" spans="1:11" ht="12.75">
      <c r="A441" s="37" t="s">
        <v>173</v>
      </c>
      <c r="B441" s="37"/>
      <c r="C441" s="36">
        <v>0</v>
      </c>
      <c r="D441" s="36">
        <v>0</v>
      </c>
      <c r="E441" s="36">
        <v>71139</v>
      </c>
      <c r="F441" s="36">
        <v>46453</v>
      </c>
      <c r="G441" s="36">
        <v>53654</v>
      </c>
      <c r="H441" s="36">
        <v>0</v>
      </c>
      <c r="I441" s="36">
        <v>0</v>
      </c>
      <c r="J441" s="36">
        <v>65.2989</v>
      </c>
      <c r="K441" s="36">
        <v>115.5016</v>
      </c>
    </row>
    <row r="442" spans="1:11" ht="12.75">
      <c r="A442" s="16" t="s">
        <v>172</v>
      </c>
      <c r="B442" s="16"/>
      <c r="C442" s="15">
        <v>0</v>
      </c>
      <c r="D442" s="15">
        <v>0</v>
      </c>
      <c r="E442" s="15">
        <v>71139</v>
      </c>
      <c r="F442" s="15">
        <v>46453</v>
      </c>
      <c r="G442" s="15">
        <v>53654</v>
      </c>
      <c r="H442" s="15">
        <v>0</v>
      </c>
      <c r="I442" s="15">
        <v>0</v>
      </c>
      <c r="J442" s="15">
        <v>65.2989</v>
      </c>
      <c r="K442" s="15">
        <v>115.5016</v>
      </c>
    </row>
    <row r="443" spans="1:11" ht="12.75">
      <c r="A443" s="18" t="s">
        <v>40</v>
      </c>
      <c r="B443" s="18" t="s">
        <v>41</v>
      </c>
      <c r="C443" s="17">
        <v>0</v>
      </c>
      <c r="D443" s="17">
        <v>0</v>
      </c>
      <c r="E443" s="17">
        <v>71139</v>
      </c>
      <c r="F443" s="17">
        <v>46453</v>
      </c>
      <c r="G443" s="17">
        <v>53654</v>
      </c>
      <c r="H443" s="17">
        <v>0</v>
      </c>
      <c r="I443" s="17">
        <v>0</v>
      </c>
      <c r="J443" s="17">
        <v>65.2989</v>
      </c>
      <c r="K443" s="17">
        <v>115.5016</v>
      </c>
    </row>
    <row r="444" spans="1:11" ht="12.75">
      <c r="A444" s="35" t="s">
        <v>75</v>
      </c>
      <c r="B444" s="35" t="s">
        <v>76</v>
      </c>
      <c r="C444" s="34">
        <v>0</v>
      </c>
      <c r="D444" s="34">
        <v>0</v>
      </c>
      <c r="E444" s="34">
        <v>71139</v>
      </c>
      <c r="F444" s="34">
        <v>46453</v>
      </c>
      <c r="G444" s="34">
        <v>53654</v>
      </c>
      <c r="H444" s="34">
        <v>0</v>
      </c>
      <c r="I444" s="34">
        <v>0</v>
      </c>
      <c r="J444" s="34">
        <v>65.2989</v>
      </c>
      <c r="K444" s="34">
        <v>115.5016</v>
      </c>
    </row>
    <row r="445" spans="1:11" ht="12.75">
      <c r="A445" s="39" t="s">
        <v>214</v>
      </c>
      <c r="B445" s="39"/>
      <c r="C445" s="38">
        <v>0</v>
      </c>
      <c r="D445" s="38">
        <v>0</v>
      </c>
      <c r="E445" s="38">
        <v>128741</v>
      </c>
      <c r="F445" s="38">
        <v>160316</v>
      </c>
      <c r="G445" s="38">
        <v>185164</v>
      </c>
      <c r="H445" s="38">
        <v>0</v>
      </c>
      <c r="I445" s="38">
        <v>0</v>
      </c>
      <c r="J445" s="38">
        <v>124.5259</v>
      </c>
      <c r="K445" s="38">
        <v>115.4993</v>
      </c>
    </row>
    <row r="446" spans="1:11" ht="12.75">
      <c r="A446" s="37" t="s">
        <v>182</v>
      </c>
      <c r="B446" s="37"/>
      <c r="C446" s="36">
        <v>0</v>
      </c>
      <c r="D446" s="36">
        <v>0</v>
      </c>
      <c r="E446" s="36">
        <v>87265</v>
      </c>
      <c r="F446" s="36">
        <v>87265</v>
      </c>
      <c r="G446" s="36">
        <v>100791</v>
      </c>
      <c r="H446" s="36">
        <v>0</v>
      </c>
      <c r="I446" s="36">
        <v>0</v>
      </c>
      <c r="J446" s="36">
        <v>100</v>
      </c>
      <c r="K446" s="36">
        <v>115.4999</v>
      </c>
    </row>
    <row r="447" spans="1:11" ht="12.75">
      <c r="A447" s="16" t="s">
        <v>181</v>
      </c>
      <c r="B447" s="16"/>
      <c r="C447" s="15">
        <v>0</v>
      </c>
      <c r="D447" s="15">
        <v>0</v>
      </c>
      <c r="E447" s="15">
        <v>87265</v>
      </c>
      <c r="F447" s="15">
        <v>87265</v>
      </c>
      <c r="G447" s="15">
        <v>100791</v>
      </c>
      <c r="H447" s="15">
        <v>0</v>
      </c>
      <c r="I447" s="15">
        <v>0</v>
      </c>
      <c r="J447" s="15">
        <v>100</v>
      </c>
      <c r="K447" s="15">
        <v>115.4999</v>
      </c>
    </row>
    <row r="448" spans="1:11" ht="12.75">
      <c r="A448" s="41" t="s">
        <v>213</v>
      </c>
      <c r="B448" s="41"/>
      <c r="C448" s="40">
        <v>0</v>
      </c>
      <c r="D448" s="40">
        <v>0</v>
      </c>
      <c r="E448" s="40">
        <v>87265</v>
      </c>
      <c r="F448" s="40">
        <v>87265</v>
      </c>
      <c r="G448" s="40">
        <v>100791</v>
      </c>
      <c r="H448" s="40">
        <v>0</v>
      </c>
      <c r="I448" s="40">
        <v>0</v>
      </c>
      <c r="J448" s="40">
        <v>100</v>
      </c>
      <c r="K448" s="40">
        <v>115.4999</v>
      </c>
    </row>
    <row r="449" spans="1:11" ht="12.75">
      <c r="A449" s="18" t="s">
        <v>40</v>
      </c>
      <c r="B449" s="18" t="s">
        <v>41</v>
      </c>
      <c r="C449" s="17">
        <v>0</v>
      </c>
      <c r="D449" s="17">
        <v>0</v>
      </c>
      <c r="E449" s="17">
        <v>87265</v>
      </c>
      <c r="F449" s="17">
        <v>87265</v>
      </c>
      <c r="G449" s="17">
        <v>100791</v>
      </c>
      <c r="H449" s="17">
        <v>0</v>
      </c>
      <c r="I449" s="17">
        <v>0</v>
      </c>
      <c r="J449" s="17">
        <v>100</v>
      </c>
      <c r="K449" s="17">
        <v>115.4999</v>
      </c>
    </row>
    <row r="450" spans="1:11" ht="12.75">
      <c r="A450" s="35" t="s">
        <v>75</v>
      </c>
      <c r="B450" s="35" t="s">
        <v>76</v>
      </c>
      <c r="C450" s="34">
        <v>0</v>
      </c>
      <c r="D450" s="34">
        <v>0</v>
      </c>
      <c r="E450" s="34">
        <v>87265</v>
      </c>
      <c r="F450" s="34">
        <v>87265</v>
      </c>
      <c r="G450" s="34">
        <v>100791</v>
      </c>
      <c r="H450" s="34">
        <v>0</v>
      </c>
      <c r="I450" s="34">
        <v>0</v>
      </c>
      <c r="J450" s="34">
        <v>100</v>
      </c>
      <c r="K450" s="34">
        <v>115.4999</v>
      </c>
    </row>
    <row r="451" spans="1:11" ht="12.75">
      <c r="A451" s="37" t="s">
        <v>173</v>
      </c>
      <c r="B451" s="37"/>
      <c r="C451" s="36">
        <v>0</v>
      </c>
      <c r="D451" s="36">
        <v>0</v>
      </c>
      <c r="E451" s="36">
        <v>41476</v>
      </c>
      <c r="F451" s="36">
        <v>73051</v>
      </c>
      <c r="G451" s="36">
        <v>84373</v>
      </c>
      <c r="H451" s="36">
        <v>0</v>
      </c>
      <c r="I451" s="36">
        <v>0</v>
      </c>
      <c r="J451" s="36">
        <v>176.1283</v>
      </c>
      <c r="K451" s="36">
        <v>115.4987</v>
      </c>
    </row>
    <row r="452" spans="1:11" ht="12.75">
      <c r="A452" s="16" t="s">
        <v>172</v>
      </c>
      <c r="B452" s="16"/>
      <c r="C452" s="15">
        <v>0</v>
      </c>
      <c r="D452" s="15">
        <v>0</v>
      </c>
      <c r="E452" s="15">
        <v>41476</v>
      </c>
      <c r="F452" s="15">
        <v>73051</v>
      </c>
      <c r="G452" s="15">
        <v>84373</v>
      </c>
      <c r="H452" s="15">
        <v>0</v>
      </c>
      <c r="I452" s="15">
        <v>0</v>
      </c>
      <c r="J452" s="15">
        <v>176.1283</v>
      </c>
      <c r="K452" s="15">
        <v>115.4987</v>
      </c>
    </row>
    <row r="453" spans="1:11" ht="12.75">
      <c r="A453" s="18" t="s">
        <v>40</v>
      </c>
      <c r="B453" s="18" t="s">
        <v>41</v>
      </c>
      <c r="C453" s="17">
        <v>0</v>
      </c>
      <c r="D453" s="17">
        <v>0</v>
      </c>
      <c r="E453" s="17">
        <v>41476</v>
      </c>
      <c r="F453" s="17">
        <v>73051</v>
      </c>
      <c r="G453" s="17">
        <v>84373</v>
      </c>
      <c r="H453" s="17">
        <v>0</v>
      </c>
      <c r="I453" s="17">
        <v>0</v>
      </c>
      <c r="J453" s="17">
        <v>176.1283</v>
      </c>
      <c r="K453" s="17">
        <v>115.4987</v>
      </c>
    </row>
    <row r="454" spans="1:11" ht="12.75">
      <c r="A454" s="35" t="s">
        <v>75</v>
      </c>
      <c r="B454" s="35" t="s">
        <v>76</v>
      </c>
      <c r="C454" s="34">
        <v>0</v>
      </c>
      <c r="D454" s="34">
        <v>0</v>
      </c>
      <c r="E454" s="34">
        <v>41476</v>
      </c>
      <c r="F454" s="34">
        <v>73051</v>
      </c>
      <c r="G454" s="34">
        <v>84373</v>
      </c>
      <c r="H454" s="34">
        <v>0</v>
      </c>
      <c r="I454" s="34">
        <v>0</v>
      </c>
      <c r="J454" s="34">
        <v>176.1283</v>
      </c>
      <c r="K454" s="34">
        <v>115.4987</v>
      </c>
    </row>
    <row r="455" spans="1:11" ht="12.75">
      <c r="A455" s="39" t="s">
        <v>212</v>
      </c>
      <c r="B455" s="39"/>
      <c r="C455" s="38">
        <v>0</v>
      </c>
      <c r="D455" s="38">
        <v>0</v>
      </c>
      <c r="E455" s="38">
        <v>13272</v>
      </c>
      <c r="F455" s="38">
        <v>13272</v>
      </c>
      <c r="G455" s="38">
        <v>15330</v>
      </c>
      <c r="H455" s="38">
        <v>0</v>
      </c>
      <c r="I455" s="38">
        <v>0</v>
      </c>
      <c r="J455" s="38">
        <v>100</v>
      </c>
      <c r="K455" s="38">
        <v>115.5063</v>
      </c>
    </row>
    <row r="456" spans="1:11" ht="12.75">
      <c r="A456" s="37" t="s">
        <v>173</v>
      </c>
      <c r="B456" s="37"/>
      <c r="C456" s="36">
        <v>0</v>
      </c>
      <c r="D456" s="36">
        <v>0</v>
      </c>
      <c r="E456" s="36">
        <v>13272</v>
      </c>
      <c r="F456" s="36">
        <v>13272</v>
      </c>
      <c r="G456" s="36">
        <v>15330</v>
      </c>
      <c r="H456" s="36">
        <v>0</v>
      </c>
      <c r="I456" s="36">
        <v>0</v>
      </c>
      <c r="J456" s="36">
        <v>100</v>
      </c>
      <c r="K456" s="36">
        <v>115.5063</v>
      </c>
    </row>
    <row r="457" spans="1:11" ht="12.75">
      <c r="A457" s="16" t="s">
        <v>172</v>
      </c>
      <c r="B457" s="16"/>
      <c r="C457" s="15">
        <v>0</v>
      </c>
      <c r="D457" s="15">
        <v>0</v>
      </c>
      <c r="E457" s="15">
        <v>13272</v>
      </c>
      <c r="F457" s="15">
        <v>13272</v>
      </c>
      <c r="G457" s="15">
        <v>15330</v>
      </c>
      <c r="H457" s="15">
        <v>0</v>
      </c>
      <c r="I457" s="15">
        <v>0</v>
      </c>
      <c r="J457" s="15">
        <v>100</v>
      </c>
      <c r="K457" s="15">
        <v>115.5063</v>
      </c>
    </row>
    <row r="458" spans="1:11" ht="12.75">
      <c r="A458" s="18" t="s">
        <v>40</v>
      </c>
      <c r="B458" s="18" t="s">
        <v>41</v>
      </c>
      <c r="C458" s="17">
        <v>0</v>
      </c>
      <c r="D458" s="17">
        <v>0</v>
      </c>
      <c r="E458" s="17">
        <v>13272</v>
      </c>
      <c r="F458" s="17">
        <v>13272</v>
      </c>
      <c r="G458" s="17">
        <v>15330</v>
      </c>
      <c r="H458" s="17">
        <v>0</v>
      </c>
      <c r="I458" s="17">
        <v>0</v>
      </c>
      <c r="J458" s="17">
        <v>100</v>
      </c>
      <c r="K458" s="17">
        <v>115.5063</v>
      </c>
    </row>
    <row r="459" spans="1:11" ht="12.75">
      <c r="A459" s="35" t="s">
        <v>73</v>
      </c>
      <c r="B459" s="35" t="s">
        <v>74</v>
      </c>
      <c r="C459" s="34">
        <v>0</v>
      </c>
      <c r="D459" s="34">
        <v>0</v>
      </c>
      <c r="E459" s="34">
        <v>13272</v>
      </c>
      <c r="F459" s="34">
        <v>13272</v>
      </c>
      <c r="G459" s="34">
        <v>15330</v>
      </c>
      <c r="H459" s="34">
        <v>0</v>
      </c>
      <c r="I459" s="34">
        <v>0</v>
      </c>
      <c r="J459" s="34">
        <v>100</v>
      </c>
      <c r="K459" s="34">
        <v>115.5063</v>
      </c>
    </row>
    <row r="460" spans="1:11" ht="12.75">
      <c r="A460" s="43" t="s">
        <v>211</v>
      </c>
      <c r="B460" s="43"/>
      <c r="C460" s="42">
        <v>21235.65</v>
      </c>
      <c r="D460" s="42">
        <v>19616.43</v>
      </c>
      <c r="E460" s="42">
        <v>19922</v>
      </c>
      <c r="F460" s="42">
        <v>20833</v>
      </c>
      <c r="G460" s="42">
        <v>24064</v>
      </c>
      <c r="H460" s="42">
        <v>92.3749</v>
      </c>
      <c r="I460" s="42">
        <v>101.5577</v>
      </c>
      <c r="J460" s="42">
        <v>104.5728</v>
      </c>
      <c r="K460" s="42">
        <v>115.509</v>
      </c>
    </row>
    <row r="461" spans="1:11" ht="12.75">
      <c r="A461" s="39" t="s">
        <v>210</v>
      </c>
      <c r="B461" s="39"/>
      <c r="C461" s="38">
        <v>13272.28</v>
      </c>
      <c r="D461" s="38">
        <v>12967.02</v>
      </c>
      <c r="E461" s="38">
        <v>14599</v>
      </c>
      <c r="F461" s="38">
        <v>13779</v>
      </c>
      <c r="G461" s="38">
        <v>15916</v>
      </c>
      <c r="H461" s="38">
        <v>97.7</v>
      </c>
      <c r="I461" s="38">
        <v>112.5856</v>
      </c>
      <c r="J461" s="38">
        <v>94.3831</v>
      </c>
      <c r="K461" s="38">
        <v>115.5091</v>
      </c>
    </row>
    <row r="462" spans="1:11" ht="12.75">
      <c r="A462" s="37" t="s">
        <v>175</v>
      </c>
      <c r="B462" s="37"/>
      <c r="C462" s="36">
        <v>3211.9</v>
      </c>
      <c r="D462" s="36">
        <v>3676.42</v>
      </c>
      <c r="E462" s="36">
        <v>14599</v>
      </c>
      <c r="F462" s="36">
        <v>3923</v>
      </c>
      <c r="G462" s="36">
        <v>4532</v>
      </c>
      <c r="H462" s="36">
        <v>114.4624</v>
      </c>
      <c r="I462" s="36">
        <v>397.0982</v>
      </c>
      <c r="J462" s="36">
        <v>26.8717</v>
      </c>
      <c r="K462" s="36">
        <v>115.5238</v>
      </c>
    </row>
    <row r="463" spans="1:11" ht="12.75">
      <c r="A463" s="16" t="s">
        <v>183</v>
      </c>
      <c r="B463" s="16"/>
      <c r="C463" s="15">
        <v>3211.9</v>
      </c>
      <c r="D463" s="15">
        <v>3676.42</v>
      </c>
      <c r="E463" s="15">
        <v>14599</v>
      </c>
      <c r="F463" s="15">
        <v>3923</v>
      </c>
      <c r="G463" s="15">
        <v>4532</v>
      </c>
      <c r="H463" s="15">
        <v>114.4624</v>
      </c>
      <c r="I463" s="15">
        <v>397.0982</v>
      </c>
      <c r="J463" s="15">
        <v>26.8717</v>
      </c>
      <c r="K463" s="15">
        <v>115.5238</v>
      </c>
    </row>
    <row r="464" spans="1:11" ht="12.75">
      <c r="A464" s="18" t="s">
        <v>38</v>
      </c>
      <c r="B464" s="18" t="s">
        <v>39</v>
      </c>
      <c r="C464" s="17">
        <v>3211.9</v>
      </c>
      <c r="D464" s="17">
        <v>3676.42</v>
      </c>
      <c r="E464" s="17">
        <v>14599</v>
      </c>
      <c r="F464" s="17">
        <v>3923</v>
      </c>
      <c r="G464" s="17">
        <v>4532</v>
      </c>
      <c r="H464" s="17">
        <v>114.4624</v>
      </c>
      <c r="I464" s="17">
        <v>397.0982</v>
      </c>
      <c r="J464" s="17">
        <v>26.8717</v>
      </c>
      <c r="K464" s="17">
        <v>115.5238</v>
      </c>
    </row>
    <row r="465" spans="1:11" ht="21">
      <c r="A465" s="35" t="s">
        <v>69</v>
      </c>
      <c r="B465" s="35" t="s">
        <v>70</v>
      </c>
      <c r="C465" s="34">
        <v>663.62</v>
      </c>
      <c r="D465" s="34">
        <v>1128.14</v>
      </c>
      <c r="E465" s="34">
        <v>1327</v>
      </c>
      <c r="F465" s="34">
        <v>1189</v>
      </c>
      <c r="G465" s="34">
        <v>1374</v>
      </c>
      <c r="H465" s="34">
        <v>169.9978</v>
      </c>
      <c r="I465" s="34">
        <v>117.6272</v>
      </c>
      <c r="J465" s="34">
        <v>89.6006</v>
      </c>
      <c r="K465" s="34">
        <v>115.5592</v>
      </c>
    </row>
    <row r="466" spans="1:11" ht="12.75">
      <c r="A466" s="35" t="s">
        <v>71</v>
      </c>
      <c r="B466" s="35" t="s">
        <v>72</v>
      </c>
      <c r="C466" s="34">
        <v>2548.28</v>
      </c>
      <c r="D466" s="34">
        <v>2548.28</v>
      </c>
      <c r="E466" s="34">
        <v>13272</v>
      </c>
      <c r="F466" s="34">
        <v>2734</v>
      </c>
      <c r="G466" s="34">
        <v>3158</v>
      </c>
      <c r="H466" s="34">
        <v>100</v>
      </c>
      <c r="I466" s="34">
        <v>520.8218</v>
      </c>
      <c r="J466" s="34">
        <v>20.5997</v>
      </c>
      <c r="K466" s="34">
        <v>115.5084</v>
      </c>
    </row>
    <row r="467" spans="1:11" ht="12.75">
      <c r="A467" s="37" t="s">
        <v>182</v>
      </c>
      <c r="B467" s="37"/>
      <c r="C467" s="36">
        <v>10060.38</v>
      </c>
      <c r="D467" s="36">
        <v>9290.6</v>
      </c>
      <c r="E467" s="36">
        <v>0</v>
      </c>
      <c r="F467" s="36">
        <v>9856</v>
      </c>
      <c r="G467" s="36">
        <v>11384</v>
      </c>
      <c r="H467" s="36">
        <v>92.3484</v>
      </c>
      <c r="I467" s="36">
        <v>0</v>
      </c>
      <c r="J467" s="36">
        <v>0</v>
      </c>
      <c r="K467" s="36">
        <v>115.5032</v>
      </c>
    </row>
    <row r="468" spans="1:11" ht="12.75">
      <c r="A468" s="16" t="s">
        <v>181</v>
      </c>
      <c r="B468" s="16"/>
      <c r="C468" s="15">
        <v>10060.38</v>
      </c>
      <c r="D468" s="15">
        <v>9290.6</v>
      </c>
      <c r="E468" s="15">
        <v>0</v>
      </c>
      <c r="F468" s="15">
        <v>9856</v>
      </c>
      <c r="G468" s="15">
        <v>11384</v>
      </c>
      <c r="H468" s="15">
        <v>92.3484</v>
      </c>
      <c r="I468" s="15">
        <v>0</v>
      </c>
      <c r="J468" s="15">
        <v>0</v>
      </c>
      <c r="K468" s="15">
        <v>115.5032</v>
      </c>
    </row>
    <row r="469" spans="1:11" ht="12.75">
      <c r="A469" s="41" t="s">
        <v>209</v>
      </c>
      <c r="B469" s="41"/>
      <c r="C469" s="40">
        <v>10060.38</v>
      </c>
      <c r="D469" s="40">
        <v>9290.6</v>
      </c>
      <c r="E469" s="40">
        <v>0</v>
      </c>
      <c r="F469" s="40">
        <v>9856</v>
      </c>
      <c r="G469" s="40">
        <v>11384</v>
      </c>
      <c r="H469" s="40">
        <v>92.3484</v>
      </c>
      <c r="I469" s="40">
        <v>0</v>
      </c>
      <c r="J469" s="40">
        <v>0</v>
      </c>
      <c r="K469" s="40">
        <v>115.5032</v>
      </c>
    </row>
    <row r="470" spans="1:11" ht="12.75">
      <c r="A470" s="18" t="s">
        <v>38</v>
      </c>
      <c r="B470" s="18" t="s">
        <v>39</v>
      </c>
      <c r="C470" s="17">
        <v>10060.38</v>
      </c>
      <c r="D470" s="17">
        <v>9290.6</v>
      </c>
      <c r="E470" s="17">
        <v>0</v>
      </c>
      <c r="F470" s="17">
        <v>9856</v>
      </c>
      <c r="G470" s="17">
        <v>11384</v>
      </c>
      <c r="H470" s="17">
        <v>92.3484</v>
      </c>
      <c r="I470" s="17">
        <v>0</v>
      </c>
      <c r="J470" s="17">
        <v>0</v>
      </c>
      <c r="K470" s="17">
        <v>115.5032</v>
      </c>
    </row>
    <row r="471" spans="1:11" ht="12.75">
      <c r="A471" s="35" t="s">
        <v>71</v>
      </c>
      <c r="B471" s="35" t="s">
        <v>72</v>
      </c>
      <c r="C471" s="34">
        <v>10060.38</v>
      </c>
      <c r="D471" s="34">
        <v>9290.6</v>
      </c>
      <c r="E471" s="34">
        <v>0</v>
      </c>
      <c r="F471" s="34">
        <v>9856</v>
      </c>
      <c r="G471" s="34">
        <v>11384</v>
      </c>
      <c r="H471" s="34">
        <v>92.3484</v>
      </c>
      <c r="I471" s="34">
        <v>0</v>
      </c>
      <c r="J471" s="34">
        <v>0</v>
      </c>
      <c r="K471" s="34">
        <v>115.5032</v>
      </c>
    </row>
    <row r="472" spans="1:11" ht="12.75">
      <c r="A472" s="39" t="s">
        <v>208</v>
      </c>
      <c r="B472" s="39"/>
      <c r="C472" s="38">
        <v>7963.37</v>
      </c>
      <c r="D472" s="38">
        <v>6649.41</v>
      </c>
      <c r="E472" s="38">
        <v>5323</v>
      </c>
      <c r="F472" s="38">
        <v>7054</v>
      </c>
      <c r="G472" s="38">
        <v>8148</v>
      </c>
      <c r="H472" s="38">
        <v>83.4999</v>
      </c>
      <c r="I472" s="38">
        <v>80.0522</v>
      </c>
      <c r="J472" s="38">
        <v>132.5192</v>
      </c>
      <c r="K472" s="38">
        <v>115.5089</v>
      </c>
    </row>
    <row r="473" spans="1:11" ht="12.75">
      <c r="A473" s="37" t="s">
        <v>175</v>
      </c>
      <c r="B473" s="37"/>
      <c r="C473" s="36">
        <v>7950.1</v>
      </c>
      <c r="D473" s="36">
        <v>6636.14</v>
      </c>
      <c r="E473" s="36">
        <v>5309</v>
      </c>
      <c r="F473" s="36">
        <v>7040</v>
      </c>
      <c r="G473" s="36">
        <v>8131</v>
      </c>
      <c r="H473" s="36">
        <v>83.4724</v>
      </c>
      <c r="I473" s="36">
        <v>80.0013</v>
      </c>
      <c r="J473" s="36">
        <v>132.605</v>
      </c>
      <c r="K473" s="36">
        <v>115.4971</v>
      </c>
    </row>
    <row r="474" spans="1:11" ht="12.75">
      <c r="A474" s="16" t="s">
        <v>183</v>
      </c>
      <c r="B474" s="16"/>
      <c r="C474" s="15">
        <v>7950.1</v>
      </c>
      <c r="D474" s="15">
        <v>6636.14</v>
      </c>
      <c r="E474" s="15">
        <v>5309</v>
      </c>
      <c r="F474" s="15">
        <v>7040</v>
      </c>
      <c r="G474" s="15">
        <v>8131</v>
      </c>
      <c r="H474" s="15">
        <v>83.4724</v>
      </c>
      <c r="I474" s="15">
        <v>80.0013</v>
      </c>
      <c r="J474" s="15">
        <v>132.605</v>
      </c>
      <c r="K474" s="15">
        <v>115.4971</v>
      </c>
    </row>
    <row r="475" spans="1:11" ht="12.75">
      <c r="A475" s="18" t="s">
        <v>38</v>
      </c>
      <c r="B475" s="18" t="s">
        <v>39</v>
      </c>
      <c r="C475" s="17">
        <v>7950.1</v>
      </c>
      <c r="D475" s="17">
        <v>6636.14</v>
      </c>
      <c r="E475" s="17">
        <v>5309</v>
      </c>
      <c r="F475" s="17">
        <v>7040</v>
      </c>
      <c r="G475" s="17">
        <v>8131</v>
      </c>
      <c r="H475" s="17">
        <v>83.4724</v>
      </c>
      <c r="I475" s="17">
        <v>80.0013</v>
      </c>
      <c r="J475" s="17">
        <v>132.605</v>
      </c>
      <c r="K475" s="17">
        <v>115.4971</v>
      </c>
    </row>
    <row r="476" spans="1:11" ht="12.75">
      <c r="A476" s="35" t="s">
        <v>71</v>
      </c>
      <c r="B476" s="35" t="s">
        <v>72</v>
      </c>
      <c r="C476" s="34">
        <v>7950.1</v>
      </c>
      <c r="D476" s="34">
        <v>6636.14</v>
      </c>
      <c r="E476" s="34">
        <v>5309</v>
      </c>
      <c r="F476" s="34">
        <v>7040</v>
      </c>
      <c r="G476" s="34">
        <v>8131</v>
      </c>
      <c r="H476" s="34">
        <v>83.4724</v>
      </c>
      <c r="I476" s="34">
        <v>80.0013</v>
      </c>
      <c r="J476" s="34">
        <v>132.605</v>
      </c>
      <c r="K476" s="34">
        <v>115.4971</v>
      </c>
    </row>
    <row r="477" spans="1:11" ht="12.75">
      <c r="A477" s="37" t="s">
        <v>182</v>
      </c>
      <c r="B477" s="37"/>
      <c r="C477" s="36">
        <v>13.27</v>
      </c>
      <c r="D477" s="36">
        <v>13.27</v>
      </c>
      <c r="E477" s="36">
        <v>14</v>
      </c>
      <c r="F477" s="36">
        <v>14</v>
      </c>
      <c r="G477" s="36">
        <v>17</v>
      </c>
      <c r="H477" s="36">
        <v>100</v>
      </c>
      <c r="I477" s="36">
        <v>105.5011</v>
      </c>
      <c r="J477" s="36">
        <v>100</v>
      </c>
      <c r="K477" s="36">
        <v>121.4285</v>
      </c>
    </row>
    <row r="478" spans="1:11" ht="12.75">
      <c r="A478" s="16" t="s">
        <v>207</v>
      </c>
      <c r="B478" s="16"/>
      <c r="C478" s="15">
        <v>13.27</v>
      </c>
      <c r="D478" s="15">
        <v>13.27</v>
      </c>
      <c r="E478" s="15">
        <v>14</v>
      </c>
      <c r="F478" s="15">
        <v>14</v>
      </c>
      <c r="G478" s="15">
        <v>17</v>
      </c>
      <c r="H478" s="15">
        <v>100</v>
      </c>
      <c r="I478" s="15">
        <v>105.5011</v>
      </c>
      <c r="J478" s="15">
        <v>100</v>
      </c>
      <c r="K478" s="15">
        <v>121.4285</v>
      </c>
    </row>
    <row r="479" spans="1:11" ht="12.75">
      <c r="A479" s="18" t="s">
        <v>38</v>
      </c>
      <c r="B479" s="18" t="s">
        <v>39</v>
      </c>
      <c r="C479" s="17">
        <v>13.27</v>
      </c>
      <c r="D479" s="17">
        <v>13.27</v>
      </c>
      <c r="E479" s="17">
        <v>14</v>
      </c>
      <c r="F479" s="17">
        <v>14</v>
      </c>
      <c r="G479" s="17">
        <v>17</v>
      </c>
      <c r="H479" s="17">
        <v>100</v>
      </c>
      <c r="I479" s="17">
        <v>105.5011</v>
      </c>
      <c r="J479" s="17">
        <v>100</v>
      </c>
      <c r="K479" s="17">
        <v>121.4285</v>
      </c>
    </row>
    <row r="480" spans="1:11" ht="12.75">
      <c r="A480" s="35" t="s">
        <v>71</v>
      </c>
      <c r="B480" s="35" t="s">
        <v>72</v>
      </c>
      <c r="C480" s="34">
        <v>13.27</v>
      </c>
      <c r="D480" s="34">
        <v>13.27</v>
      </c>
      <c r="E480" s="34">
        <v>14</v>
      </c>
      <c r="F480" s="34">
        <v>14</v>
      </c>
      <c r="G480" s="34">
        <v>17</v>
      </c>
      <c r="H480" s="34">
        <v>100</v>
      </c>
      <c r="I480" s="34">
        <v>105.5011</v>
      </c>
      <c r="J480" s="34">
        <v>100</v>
      </c>
      <c r="K480" s="34">
        <v>121.4285</v>
      </c>
    </row>
    <row r="481" spans="1:11" ht="12.75">
      <c r="A481" s="43" t="s">
        <v>206</v>
      </c>
      <c r="B481" s="43"/>
      <c r="C481" s="42">
        <v>126213.59</v>
      </c>
      <c r="D481" s="42">
        <v>444455.49</v>
      </c>
      <c r="E481" s="42">
        <v>218991</v>
      </c>
      <c r="F481" s="42">
        <v>384800</v>
      </c>
      <c r="G481" s="42">
        <v>444444</v>
      </c>
      <c r="H481" s="42">
        <v>352.1455</v>
      </c>
      <c r="I481" s="42">
        <v>49.2717</v>
      </c>
      <c r="J481" s="42">
        <v>175.7149</v>
      </c>
      <c r="K481" s="42">
        <v>115.5</v>
      </c>
    </row>
    <row r="482" spans="1:11" ht="12.75">
      <c r="A482" s="39" t="s">
        <v>205</v>
      </c>
      <c r="B482" s="39"/>
      <c r="C482" s="38">
        <v>94764.05</v>
      </c>
      <c r="D482" s="38">
        <v>125290.33</v>
      </c>
      <c r="E482" s="38">
        <v>130068</v>
      </c>
      <c r="F482" s="38">
        <v>264038</v>
      </c>
      <c r="G482" s="38">
        <v>304964</v>
      </c>
      <c r="H482" s="38">
        <v>132.2129</v>
      </c>
      <c r="I482" s="38">
        <v>103.8132</v>
      </c>
      <c r="J482" s="38">
        <v>202.9999</v>
      </c>
      <c r="K482" s="38">
        <v>115.5</v>
      </c>
    </row>
    <row r="483" spans="1:11" ht="12.75">
      <c r="A483" s="37" t="s">
        <v>175</v>
      </c>
      <c r="B483" s="37"/>
      <c r="C483" s="36">
        <v>94764.05</v>
      </c>
      <c r="D483" s="36">
        <v>125290.33</v>
      </c>
      <c r="E483" s="36">
        <v>0</v>
      </c>
      <c r="F483" s="36">
        <v>133970</v>
      </c>
      <c r="G483" s="36">
        <v>154736</v>
      </c>
      <c r="H483" s="36">
        <v>132.2129</v>
      </c>
      <c r="I483" s="36">
        <v>0</v>
      </c>
      <c r="J483" s="36">
        <v>0</v>
      </c>
      <c r="K483" s="36">
        <v>115.5004</v>
      </c>
    </row>
    <row r="484" spans="1:11" ht="12.75">
      <c r="A484" s="16" t="s">
        <v>183</v>
      </c>
      <c r="B484" s="16"/>
      <c r="C484" s="15">
        <v>94764.05</v>
      </c>
      <c r="D484" s="15">
        <v>125290.33</v>
      </c>
      <c r="E484" s="15">
        <v>0</v>
      </c>
      <c r="F484" s="15">
        <v>133970</v>
      </c>
      <c r="G484" s="15">
        <v>154736</v>
      </c>
      <c r="H484" s="15">
        <v>132.2129</v>
      </c>
      <c r="I484" s="15">
        <v>0</v>
      </c>
      <c r="J484" s="15">
        <v>0</v>
      </c>
      <c r="K484" s="15">
        <v>115.5004</v>
      </c>
    </row>
    <row r="485" spans="1:11" ht="12.75">
      <c r="A485" s="18" t="s">
        <v>38</v>
      </c>
      <c r="B485" s="18" t="s">
        <v>39</v>
      </c>
      <c r="C485" s="17">
        <v>94764.05</v>
      </c>
      <c r="D485" s="17">
        <v>125290.33</v>
      </c>
      <c r="E485" s="17">
        <v>0</v>
      </c>
      <c r="F485" s="17">
        <v>133970</v>
      </c>
      <c r="G485" s="17">
        <v>154736</v>
      </c>
      <c r="H485" s="17">
        <v>132.2129</v>
      </c>
      <c r="I485" s="17">
        <v>0</v>
      </c>
      <c r="J485" s="17">
        <v>0</v>
      </c>
      <c r="K485" s="17">
        <v>115.5004</v>
      </c>
    </row>
    <row r="486" spans="1:11" ht="12.75">
      <c r="A486" s="35" t="s">
        <v>71</v>
      </c>
      <c r="B486" s="35" t="s">
        <v>72</v>
      </c>
      <c r="C486" s="34">
        <v>94764.05</v>
      </c>
      <c r="D486" s="34">
        <v>125290.33</v>
      </c>
      <c r="E486" s="34">
        <v>0</v>
      </c>
      <c r="F486" s="34">
        <v>133970</v>
      </c>
      <c r="G486" s="34">
        <v>154736</v>
      </c>
      <c r="H486" s="34">
        <v>132.2129</v>
      </c>
      <c r="I486" s="34">
        <v>0</v>
      </c>
      <c r="J486" s="34">
        <v>0</v>
      </c>
      <c r="K486" s="34">
        <v>115.5004</v>
      </c>
    </row>
    <row r="487" spans="1:11" ht="12.75">
      <c r="A487" s="37" t="s">
        <v>179</v>
      </c>
      <c r="B487" s="37"/>
      <c r="C487" s="36">
        <v>0</v>
      </c>
      <c r="D487" s="36">
        <v>0</v>
      </c>
      <c r="E487" s="36">
        <v>130068</v>
      </c>
      <c r="F487" s="36">
        <v>130068</v>
      </c>
      <c r="G487" s="36">
        <v>150228</v>
      </c>
      <c r="H487" s="36">
        <v>0</v>
      </c>
      <c r="I487" s="36">
        <v>0</v>
      </c>
      <c r="J487" s="36">
        <v>100</v>
      </c>
      <c r="K487" s="36">
        <v>115.4995</v>
      </c>
    </row>
    <row r="488" spans="1:11" ht="12.75">
      <c r="A488" s="16" t="s">
        <v>178</v>
      </c>
      <c r="B488" s="16"/>
      <c r="C488" s="15">
        <v>0</v>
      </c>
      <c r="D488" s="15">
        <v>0</v>
      </c>
      <c r="E488" s="15">
        <v>130068</v>
      </c>
      <c r="F488" s="15">
        <v>130068</v>
      </c>
      <c r="G488" s="15">
        <v>150228</v>
      </c>
      <c r="H488" s="15">
        <v>0</v>
      </c>
      <c r="I488" s="15">
        <v>0</v>
      </c>
      <c r="J488" s="15">
        <v>100</v>
      </c>
      <c r="K488" s="15">
        <v>115.4995</v>
      </c>
    </row>
    <row r="489" spans="1:11" ht="12.75">
      <c r="A489" s="18" t="s">
        <v>38</v>
      </c>
      <c r="B489" s="18" t="s">
        <v>39</v>
      </c>
      <c r="C489" s="17">
        <v>0</v>
      </c>
      <c r="D489" s="17">
        <v>0</v>
      </c>
      <c r="E489" s="17">
        <v>130068</v>
      </c>
      <c r="F489" s="17">
        <v>130068</v>
      </c>
      <c r="G489" s="17">
        <v>150228</v>
      </c>
      <c r="H489" s="17">
        <v>0</v>
      </c>
      <c r="I489" s="17">
        <v>0</v>
      </c>
      <c r="J489" s="17">
        <v>100</v>
      </c>
      <c r="K489" s="17">
        <v>115.4995</v>
      </c>
    </row>
    <row r="490" spans="1:11" ht="12.75">
      <c r="A490" s="35" t="s">
        <v>71</v>
      </c>
      <c r="B490" s="35" t="s">
        <v>72</v>
      </c>
      <c r="C490" s="34">
        <v>0</v>
      </c>
      <c r="D490" s="34">
        <v>0</v>
      </c>
      <c r="E490" s="34">
        <v>130068</v>
      </c>
      <c r="F490" s="34">
        <v>130068</v>
      </c>
      <c r="G490" s="34">
        <v>150228</v>
      </c>
      <c r="H490" s="34">
        <v>0</v>
      </c>
      <c r="I490" s="34">
        <v>0</v>
      </c>
      <c r="J490" s="34">
        <v>100</v>
      </c>
      <c r="K490" s="34">
        <v>115.4995</v>
      </c>
    </row>
    <row r="491" spans="1:11" ht="12.75">
      <c r="A491" s="39" t="s">
        <v>204</v>
      </c>
      <c r="B491" s="39"/>
      <c r="C491" s="38">
        <v>31449.54</v>
      </c>
      <c r="D491" s="38">
        <v>319165.16</v>
      </c>
      <c r="E491" s="38">
        <v>88923</v>
      </c>
      <c r="F491" s="38">
        <v>120762</v>
      </c>
      <c r="G491" s="38">
        <v>139480</v>
      </c>
      <c r="H491" s="38">
        <v>1014.8484</v>
      </c>
      <c r="I491" s="38">
        <v>27.8611</v>
      </c>
      <c r="J491" s="38">
        <v>135.8051</v>
      </c>
      <c r="K491" s="38">
        <v>115.4999</v>
      </c>
    </row>
    <row r="492" spans="1:11" ht="12.75">
      <c r="A492" s="37" t="s">
        <v>175</v>
      </c>
      <c r="B492" s="37"/>
      <c r="C492" s="36">
        <v>31449.54</v>
      </c>
      <c r="D492" s="36">
        <v>20538.85</v>
      </c>
      <c r="E492" s="36">
        <v>0</v>
      </c>
      <c r="F492" s="36">
        <v>2640</v>
      </c>
      <c r="G492" s="36">
        <v>3049</v>
      </c>
      <c r="H492" s="36">
        <v>65.3073</v>
      </c>
      <c r="I492" s="36">
        <v>0</v>
      </c>
      <c r="J492" s="36">
        <v>0</v>
      </c>
      <c r="K492" s="36">
        <v>115.4924</v>
      </c>
    </row>
    <row r="493" spans="1:11" ht="12.75">
      <c r="A493" s="16" t="s">
        <v>183</v>
      </c>
      <c r="B493" s="16"/>
      <c r="C493" s="15">
        <v>31449.54</v>
      </c>
      <c r="D493" s="15">
        <v>20538.85</v>
      </c>
      <c r="E493" s="15">
        <v>0</v>
      </c>
      <c r="F493" s="15">
        <v>2640</v>
      </c>
      <c r="G493" s="15">
        <v>3049</v>
      </c>
      <c r="H493" s="15">
        <v>65.3073</v>
      </c>
      <c r="I493" s="15">
        <v>0</v>
      </c>
      <c r="J493" s="15">
        <v>0</v>
      </c>
      <c r="K493" s="15">
        <v>115.4924</v>
      </c>
    </row>
    <row r="494" spans="1:11" ht="12.75">
      <c r="A494" s="18" t="s">
        <v>38</v>
      </c>
      <c r="B494" s="18" t="s">
        <v>39</v>
      </c>
      <c r="C494" s="17">
        <v>3815.78</v>
      </c>
      <c r="D494" s="17">
        <v>2488.55</v>
      </c>
      <c r="E494" s="17">
        <v>0</v>
      </c>
      <c r="F494" s="17">
        <v>2640</v>
      </c>
      <c r="G494" s="17">
        <v>3049</v>
      </c>
      <c r="H494" s="17">
        <v>65.2173</v>
      </c>
      <c r="I494" s="17">
        <v>0</v>
      </c>
      <c r="J494" s="17">
        <v>0</v>
      </c>
      <c r="K494" s="17">
        <v>115.4924</v>
      </c>
    </row>
    <row r="495" spans="1:11" ht="12.75">
      <c r="A495" s="35" t="s">
        <v>63</v>
      </c>
      <c r="B495" s="35" t="s">
        <v>64</v>
      </c>
      <c r="C495" s="34">
        <v>3815.78</v>
      </c>
      <c r="D495" s="34">
        <v>2488.55</v>
      </c>
      <c r="E495" s="34">
        <v>0</v>
      </c>
      <c r="F495" s="34">
        <v>2640</v>
      </c>
      <c r="G495" s="34">
        <v>3049</v>
      </c>
      <c r="H495" s="34">
        <v>65.2173</v>
      </c>
      <c r="I495" s="34">
        <v>0</v>
      </c>
      <c r="J495" s="34">
        <v>0</v>
      </c>
      <c r="K495" s="34">
        <v>115.4924</v>
      </c>
    </row>
    <row r="496" spans="1:11" ht="12.75">
      <c r="A496" s="18" t="s">
        <v>40</v>
      </c>
      <c r="B496" s="18" t="s">
        <v>41</v>
      </c>
      <c r="C496" s="17">
        <v>27633.76</v>
      </c>
      <c r="D496" s="17">
        <v>18050.3</v>
      </c>
      <c r="E496" s="17">
        <v>0</v>
      </c>
      <c r="F496" s="17">
        <v>0</v>
      </c>
      <c r="G496" s="17">
        <v>0</v>
      </c>
      <c r="H496" s="17">
        <v>65.3197</v>
      </c>
      <c r="I496" s="17">
        <v>0</v>
      </c>
      <c r="J496" s="17">
        <v>0</v>
      </c>
      <c r="K496" s="17">
        <v>0</v>
      </c>
    </row>
    <row r="497" spans="1:11" ht="12.75">
      <c r="A497" s="35" t="s">
        <v>75</v>
      </c>
      <c r="B497" s="35" t="s">
        <v>76</v>
      </c>
      <c r="C497" s="34">
        <v>27633.76</v>
      </c>
      <c r="D497" s="34">
        <v>18050.3</v>
      </c>
      <c r="E497" s="34">
        <v>0</v>
      </c>
      <c r="F497" s="34">
        <v>0</v>
      </c>
      <c r="G497" s="34">
        <v>0</v>
      </c>
      <c r="H497" s="34">
        <v>65.3197</v>
      </c>
      <c r="I497" s="34">
        <v>0</v>
      </c>
      <c r="J497" s="34">
        <v>0</v>
      </c>
      <c r="K497" s="34">
        <v>0</v>
      </c>
    </row>
    <row r="498" spans="1:11" ht="12.75">
      <c r="A498" s="37" t="s">
        <v>173</v>
      </c>
      <c r="B498" s="37"/>
      <c r="C498" s="36">
        <v>0</v>
      </c>
      <c r="D498" s="36">
        <v>99542.1</v>
      </c>
      <c r="E498" s="36">
        <v>88923</v>
      </c>
      <c r="F498" s="36">
        <v>118122</v>
      </c>
      <c r="G498" s="36">
        <v>136431</v>
      </c>
      <c r="H498" s="36">
        <v>0</v>
      </c>
      <c r="I498" s="36">
        <v>89.332</v>
      </c>
      <c r="J498" s="36">
        <v>132.8362</v>
      </c>
      <c r="K498" s="36">
        <v>115.5</v>
      </c>
    </row>
    <row r="499" spans="1:11" ht="12.75">
      <c r="A499" s="16" t="s">
        <v>172</v>
      </c>
      <c r="B499" s="16"/>
      <c r="C499" s="15">
        <v>0</v>
      </c>
      <c r="D499" s="15">
        <v>99542.1</v>
      </c>
      <c r="E499" s="15">
        <v>88923</v>
      </c>
      <c r="F499" s="15">
        <v>118122</v>
      </c>
      <c r="G499" s="15">
        <v>136431</v>
      </c>
      <c r="H499" s="15">
        <v>0</v>
      </c>
      <c r="I499" s="15">
        <v>89.332</v>
      </c>
      <c r="J499" s="15">
        <v>132.8362</v>
      </c>
      <c r="K499" s="15">
        <v>115.5</v>
      </c>
    </row>
    <row r="500" spans="1:11" ht="12.75">
      <c r="A500" s="18" t="s">
        <v>40</v>
      </c>
      <c r="B500" s="18" t="s">
        <v>41</v>
      </c>
      <c r="C500" s="17">
        <v>0</v>
      </c>
      <c r="D500" s="17">
        <v>99542.1</v>
      </c>
      <c r="E500" s="17">
        <v>88923</v>
      </c>
      <c r="F500" s="17">
        <v>118122</v>
      </c>
      <c r="G500" s="17">
        <v>136431</v>
      </c>
      <c r="H500" s="17">
        <v>0</v>
      </c>
      <c r="I500" s="17">
        <v>89.332</v>
      </c>
      <c r="J500" s="17">
        <v>132.8362</v>
      </c>
      <c r="K500" s="17">
        <v>115.5</v>
      </c>
    </row>
    <row r="501" spans="1:11" ht="12.75">
      <c r="A501" s="35" t="s">
        <v>75</v>
      </c>
      <c r="B501" s="35" t="s">
        <v>76</v>
      </c>
      <c r="C501" s="34">
        <v>0</v>
      </c>
      <c r="D501" s="34">
        <v>99542.1</v>
      </c>
      <c r="E501" s="34">
        <v>88923</v>
      </c>
      <c r="F501" s="34">
        <v>118122</v>
      </c>
      <c r="G501" s="34">
        <v>136431</v>
      </c>
      <c r="H501" s="34">
        <v>0</v>
      </c>
      <c r="I501" s="34">
        <v>89.332</v>
      </c>
      <c r="J501" s="34">
        <v>132.8362</v>
      </c>
      <c r="K501" s="34">
        <v>115.5</v>
      </c>
    </row>
    <row r="502" spans="1:11" ht="12.75">
      <c r="A502" s="37" t="s">
        <v>203</v>
      </c>
      <c r="B502" s="37"/>
      <c r="C502" s="36">
        <v>0</v>
      </c>
      <c r="D502" s="36">
        <v>199084.21</v>
      </c>
      <c r="E502" s="36">
        <v>0</v>
      </c>
      <c r="F502" s="36">
        <v>0</v>
      </c>
      <c r="G502" s="36">
        <v>0</v>
      </c>
      <c r="H502" s="36">
        <v>0</v>
      </c>
      <c r="I502" s="36">
        <v>0</v>
      </c>
      <c r="J502" s="36">
        <v>0</v>
      </c>
      <c r="K502" s="36">
        <v>0</v>
      </c>
    </row>
    <row r="503" spans="1:11" ht="12.75">
      <c r="A503" s="16" t="s">
        <v>202</v>
      </c>
      <c r="B503" s="16"/>
      <c r="C503" s="15">
        <v>0</v>
      </c>
      <c r="D503" s="15">
        <v>199084.21</v>
      </c>
      <c r="E503" s="15">
        <v>0</v>
      </c>
      <c r="F503" s="15">
        <v>0</v>
      </c>
      <c r="G503" s="15">
        <v>0</v>
      </c>
      <c r="H503" s="15">
        <v>0</v>
      </c>
      <c r="I503" s="15">
        <v>0</v>
      </c>
      <c r="J503" s="15">
        <v>0</v>
      </c>
      <c r="K503" s="15">
        <v>0</v>
      </c>
    </row>
    <row r="504" spans="1:11" ht="12.75">
      <c r="A504" s="18" t="s">
        <v>40</v>
      </c>
      <c r="B504" s="18" t="s">
        <v>41</v>
      </c>
      <c r="C504" s="17">
        <v>0</v>
      </c>
      <c r="D504" s="17">
        <v>199084.21</v>
      </c>
      <c r="E504" s="17">
        <v>0</v>
      </c>
      <c r="F504" s="17">
        <v>0</v>
      </c>
      <c r="G504" s="17">
        <v>0</v>
      </c>
      <c r="H504" s="17">
        <v>0</v>
      </c>
      <c r="I504" s="17">
        <v>0</v>
      </c>
      <c r="J504" s="17">
        <v>0</v>
      </c>
      <c r="K504" s="17">
        <v>0</v>
      </c>
    </row>
    <row r="505" spans="1:11" ht="12.75">
      <c r="A505" s="35" t="s">
        <v>75</v>
      </c>
      <c r="B505" s="35" t="s">
        <v>76</v>
      </c>
      <c r="C505" s="34">
        <v>0</v>
      </c>
      <c r="D505" s="34">
        <v>199084.21</v>
      </c>
      <c r="E505" s="34">
        <v>0</v>
      </c>
      <c r="F505" s="34">
        <v>0</v>
      </c>
      <c r="G505" s="34">
        <v>0</v>
      </c>
      <c r="H505" s="34">
        <v>0</v>
      </c>
      <c r="I505" s="34">
        <v>0</v>
      </c>
      <c r="J505" s="34">
        <v>0</v>
      </c>
      <c r="K505" s="34">
        <v>0</v>
      </c>
    </row>
    <row r="506" spans="1:11" ht="12.75">
      <c r="A506" s="43" t="s">
        <v>196</v>
      </c>
      <c r="B506" s="43"/>
      <c r="C506" s="42">
        <v>59686.14</v>
      </c>
      <c r="D506" s="42">
        <v>58743.12</v>
      </c>
      <c r="E506" s="42">
        <v>71205</v>
      </c>
      <c r="F506" s="42">
        <v>62320</v>
      </c>
      <c r="G506" s="42">
        <v>71980</v>
      </c>
      <c r="H506" s="42">
        <v>98.42</v>
      </c>
      <c r="I506" s="42">
        <v>121.2141</v>
      </c>
      <c r="J506" s="42">
        <v>87.5219</v>
      </c>
      <c r="K506" s="42">
        <v>115.5006</v>
      </c>
    </row>
    <row r="507" spans="1:11" ht="12.75">
      <c r="A507" s="39" t="s">
        <v>201</v>
      </c>
      <c r="B507" s="39"/>
      <c r="C507" s="38">
        <v>59686.14</v>
      </c>
      <c r="D507" s="38">
        <v>58743.12</v>
      </c>
      <c r="E507" s="38">
        <v>71205</v>
      </c>
      <c r="F507" s="38">
        <v>62320</v>
      </c>
      <c r="G507" s="38">
        <v>71980</v>
      </c>
      <c r="H507" s="38">
        <v>98.42</v>
      </c>
      <c r="I507" s="38">
        <v>121.2141</v>
      </c>
      <c r="J507" s="38">
        <v>87.5219</v>
      </c>
      <c r="K507" s="38">
        <v>115.5006</v>
      </c>
    </row>
    <row r="508" spans="1:11" ht="12.75">
      <c r="A508" s="37" t="s">
        <v>175</v>
      </c>
      <c r="B508" s="37"/>
      <c r="C508" s="36">
        <v>6088.63</v>
      </c>
      <c r="D508" s="36">
        <v>12475.94</v>
      </c>
      <c r="E508" s="36">
        <v>12808</v>
      </c>
      <c r="F508" s="36">
        <v>13235</v>
      </c>
      <c r="G508" s="36">
        <v>15286</v>
      </c>
      <c r="H508" s="36">
        <v>204.9055</v>
      </c>
      <c r="I508" s="36">
        <v>102.6616</v>
      </c>
      <c r="J508" s="36">
        <v>103.3338</v>
      </c>
      <c r="K508" s="36">
        <v>115.4967</v>
      </c>
    </row>
    <row r="509" spans="1:11" ht="12.75">
      <c r="A509" s="16" t="s">
        <v>183</v>
      </c>
      <c r="B509" s="16"/>
      <c r="C509" s="15">
        <v>6088.63</v>
      </c>
      <c r="D509" s="15">
        <v>12475.94</v>
      </c>
      <c r="E509" s="15">
        <v>12808</v>
      </c>
      <c r="F509" s="15">
        <v>13235</v>
      </c>
      <c r="G509" s="15">
        <v>15286</v>
      </c>
      <c r="H509" s="15">
        <v>204.9055</v>
      </c>
      <c r="I509" s="15">
        <v>102.6616</v>
      </c>
      <c r="J509" s="15">
        <v>103.3338</v>
      </c>
      <c r="K509" s="15">
        <v>115.4967</v>
      </c>
    </row>
    <row r="510" spans="1:11" ht="12.75">
      <c r="A510" s="18" t="s">
        <v>38</v>
      </c>
      <c r="B510" s="18" t="s">
        <v>39</v>
      </c>
      <c r="C510" s="17">
        <v>6088.63</v>
      </c>
      <c r="D510" s="17">
        <v>12475.94</v>
      </c>
      <c r="E510" s="17">
        <v>12808</v>
      </c>
      <c r="F510" s="17">
        <v>13235</v>
      </c>
      <c r="G510" s="17">
        <v>15286</v>
      </c>
      <c r="H510" s="17">
        <v>204.9055</v>
      </c>
      <c r="I510" s="17">
        <v>102.6616</v>
      </c>
      <c r="J510" s="17">
        <v>103.3338</v>
      </c>
      <c r="K510" s="17">
        <v>115.4967</v>
      </c>
    </row>
    <row r="511" spans="1:11" ht="12.75">
      <c r="A511" s="35" t="s">
        <v>67</v>
      </c>
      <c r="B511" s="35" t="s">
        <v>68</v>
      </c>
      <c r="C511" s="34">
        <v>0</v>
      </c>
      <c r="D511" s="34">
        <v>6636.14</v>
      </c>
      <c r="E511" s="34">
        <v>6835</v>
      </c>
      <c r="F511" s="34">
        <v>7040</v>
      </c>
      <c r="G511" s="34">
        <v>8131</v>
      </c>
      <c r="H511" s="34">
        <v>0</v>
      </c>
      <c r="I511" s="34">
        <v>102.9966</v>
      </c>
      <c r="J511" s="34">
        <v>102.9992</v>
      </c>
      <c r="K511" s="34">
        <v>115.4971</v>
      </c>
    </row>
    <row r="512" spans="1:11" ht="21">
      <c r="A512" s="35" t="s">
        <v>69</v>
      </c>
      <c r="B512" s="35" t="s">
        <v>70</v>
      </c>
      <c r="C512" s="34">
        <v>6088.63</v>
      </c>
      <c r="D512" s="34">
        <v>5839.8</v>
      </c>
      <c r="E512" s="34">
        <v>5973</v>
      </c>
      <c r="F512" s="34">
        <v>6195</v>
      </c>
      <c r="G512" s="34">
        <v>7155</v>
      </c>
      <c r="H512" s="34">
        <v>95.9132</v>
      </c>
      <c r="I512" s="34">
        <v>102.2809</v>
      </c>
      <c r="J512" s="34">
        <v>103.7167</v>
      </c>
      <c r="K512" s="34">
        <v>115.4963</v>
      </c>
    </row>
    <row r="513" spans="1:11" ht="12.75">
      <c r="A513" s="37" t="s">
        <v>179</v>
      </c>
      <c r="B513" s="37"/>
      <c r="C513" s="36">
        <v>53597.51</v>
      </c>
      <c r="D513" s="36">
        <v>46267.18</v>
      </c>
      <c r="E513" s="36">
        <v>58397</v>
      </c>
      <c r="F513" s="36">
        <v>49085</v>
      </c>
      <c r="G513" s="36">
        <v>56694</v>
      </c>
      <c r="H513" s="36">
        <v>86.3233</v>
      </c>
      <c r="I513" s="36">
        <v>126.2168</v>
      </c>
      <c r="J513" s="36">
        <v>84.0539</v>
      </c>
      <c r="K513" s="36">
        <v>115.5016</v>
      </c>
    </row>
    <row r="514" spans="1:11" ht="12.75">
      <c r="A514" s="16" t="s">
        <v>178</v>
      </c>
      <c r="B514" s="16"/>
      <c r="C514" s="15">
        <v>53597.51</v>
      </c>
      <c r="D514" s="15">
        <v>46267.18</v>
      </c>
      <c r="E514" s="15">
        <v>58397</v>
      </c>
      <c r="F514" s="15">
        <v>49085</v>
      </c>
      <c r="G514" s="15">
        <v>56694</v>
      </c>
      <c r="H514" s="15">
        <v>86.3233</v>
      </c>
      <c r="I514" s="15">
        <v>126.2168</v>
      </c>
      <c r="J514" s="15">
        <v>84.0539</v>
      </c>
      <c r="K514" s="15">
        <v>115.5016</v>
      </c>
    </row>
    <row r="515" spans="1:11" ht="12.75">
      <c r="A515" s="18" t="s">
        <v>38</v>
      </c>
      <c r="B515" s="18" t="s">
        <v>39</v>
      </c>
      <c r="C515" s="17">
        <v>53597.51</v>
      </c>
      <c r="D515" s="17">
        <v>46267.18</v>
      </c>
      <c r="E515" s="17">
        <v>58397</v>
      </c>
      <c r="F515" s="17">
        <v>49085</v>
      </c>
      <c r="G515" s="17">
        <v>56694</v>
      </c>
      <c r="H515" s="17">
        <v>86.3233</v>
      </c>
      <c r="I515" s="17">
        <v>126.2168</v>
      </c>
      <c r="J515" s="17">
        <v>84.0539</v>
      </c>
      <c r="K515" s="17">
        <v>115.5016</v>
      </c>
    </row>
    <row r="516" spans="1:11" ht="12.75">
      <c r="A516" s="35" t="s">
        <v>67</v>
      </c>
      <c r="B516" s="35" t="s">
        <v>68</v>
      </c>
      <c r="C516" s="34">
        <v>8228.81</v>
      </c>
      <c r="D516" s="34">
        <v>0</v>
      </c>
      <c r="E516" s="34">
        <v>0</v>
      </c>
      <c r="F516" s="34">
        <v>0</v>
      </c>
      <c r="G516" s="34">
        <v>0</v>
      </c>
      <c r="H516" s="34">
        <v>0</v>
      </c>
      <c r="I516" s="34">
        <v>0</v>
      </c>
      <c r="J516" s="34">
        <v>0</v>
      </c>
      <c r="K516" s="34">
        <v>0</v>
      </c>
    </row>
    <row r="517" spans="1:11" ht="21">
      <c r="A517" s="35" t="s">
        <v>69</v>
      </c>
      <c r="B517" s="35" t="s">
        <v>70</v>
      </c>
      <c r="C517" s="34">
        <v>45368.7</v>
      </c>
      <c r="D517" s="34">
        <v>46267.18</v>
      </c>
      <c r="E517" s="34">
        <v>58397</v>
      </c>
      <c r="F517" s="34">
        <v>49085</v>
      </c>
      <c r="G517" s="34">
        <v>56694</v>
      </c>
      <c r="H517" s="34">
        <v>101.9803</v>
      </c>
      <c r="I517" s="34">
        <v>126.2168</v>
      </c>
      <c r="J517" s="34">
        <v>84.0539</v>
      </c>
      <c r="K517" s="34">
        <v>115.5016</v>
      </c>
    </row>
    <row r="518" spans="1:11" ht="12.75">
      <c r="A518" s="43" t="s">
        <v>188</v>
      </c>
      <c r="B518" s="43"/>
      <c r="C518" s="42">
        <v>34899.75</v>
      </c>
      <c r="D518" s="42">
        <v>35231.27</v>
      </c>
      <c r="E518" s="42">
        <v>43400</v>
      </c>
      <c r="F518" s="42">
        <v>44873</v>
      </c>
      <c r="G518" s="42">
        <v>51828</v>
      </c>
      <c r="H518" s="42">
        <v>100.9499</v>
      </c>
      <c r="I518" s="42">
        <v>123.186</v>
      </c>
      <c r="J518" s="42">
        <v>103.394</v>
      </c>
      <c r="K518" s="42">
        <v>115.4992</v>
      </c>
    </row>
    <row r="519" spans="1:11" ht="12.75">
      <c r="A519" s="39" t="s">
        <v>187</v>
      </c>
      <c r="B519" s="39"/>
      <c r="C519" s="38">
        <v>34899.75</v>
      </c>
      <c r="D519" s="38">
        <v>35231.27</v>
      </c>
      <c r="E519" s="38">
        <v>43400</v>
      </c>
      <c r="F519" s="38">
        <v>44873</v>
      </c>
      <c r="G519" s="38">
        <v>51828</v>
      </c>
      <c r="H519" s="38">
        <v>100.9499</v>
      </c>
      <c r="I519" s="38">
        <v>123.186</v>
      </c>
      <c r="J519" s="38">
        <v>103.394</v>
      </c>
      <c r="K519" s="38">
        <v>115.4992</v>
      </c>
    </row>
    <row r="520" spans="1:11" ht="12.75">
      <c r="A520" s="37" t="s">
        <v>175</v>
      </c>
      <c r="B520" s="37"/>
      <c r="C520" s="36">
        <v>9345.38</v>
      </c>
      <c r="D520" s="36">
        <v>11148.72</v>
      </c>
      <c r="E520" s="36">
        <v>18581</v>
      </c>
      <c r="F520" s="36">
        <v>19259</v>
      </c>
      <c r="G520" s="36">
        <v>22245</v>
      </c>
      <c r="H520" s="36">
        <v>119.2965</v>
      </c>
      <c r="I520" s="36">
        <v>166.6648</v>
      </c>
      <c r="J520" s="36">
        <v>103.6488</v>
      </c>
      <c r="K520" s="36">
        <v>115.5044</v>
      </c>
    </row>
    <row r="521" spans="1:11" ht="12.75">
      <c r="A521" s="16" t="s">
        <v>183</v>
      </c>
      <c r="B521" s="16"/>
      <c r="C521" s="15">
        <v>9345.38</v>
      </c>
      <c r="D521" s="15">
        <v>11148.72</v>
      </c>
      <c r="E521" s="15">
        <v>18581</v>
      </c>
      <c r="F521" s="15">
        <v>19259</v>
      </c>
      <c r="G521" s="15">
        <v>22245</v>
      </c>
      <c r="H521" s="15">
        <v>119.2965</v>
      </c>
      <c r="I521" s="15">
        <v>166.6648</v>
      </c>
      <c r="J521" s="15">
        <v>103.6488</v>
      </c>
      <c r="K521" s="15">
        <v>115.5044</v>
      </c>
    </row>
    <row r="522" spans="1:11" ht="12.75">
      <c r="A522" s="18" t="s">
        <v>38</v>
      </c>
      <c r="B522" s="18" t="s">
        <v>39</v>
      </c>
      <c r="C522" s="17">
        <v>9345.38</v>
      </c>
      <c r="D522" s="17">
        <v>11148.72</v>
      </c>
      <c r="E522" s="17">
        <v>18581</v>
      </c>
      <c r="F522" s="17">
        <v>19259</v>
      </c>
      <c r="G522" s="17">
        <v>22245</v>
      </c>
      <c r="H522" s="17">
        <v>119.2965</v>
      </c>
      <c r="I522" s="17">
        <v>166.6648</v>
      </c>
      <c r="J522" s="17">
        <v>103.6488</v>
      </c>
      <c r="K522" s="17">
        <v>115.5044</v>
      </c>
    </row>
    <row r="523" spans="1:11" ht="21">
      <c r="A523" s="35" t="s">
        <v>69</v>
      </c>
      <c r="B523" s="35" t="s">
        <v>70</v>
      </c>
      <c r="C523" s="34">
        <v>1071.06</v>
      </c>
      <c r="D523" s="34">
        <v>1858.12</v>
      </c>
      <c r="E523" s="34">
        <v>9290</v>
      </c>
      <c r="F523" s="34">
        <v>9403</v>
      </c>
      <c r="G523" s="34">
        <v>10861</v>
      </c>
      <c r="H523" s="34">
        <v>173.4842</v>
      </c>
      <c r="I523" s="34">
        <v>499.9677</v>
      </c>
      <c r="J523" s="34">
        <v>101.2163</v>
      </c>
      <c r="K523" s="34">
        <v>115.5056</v>
      </c>
    </row>
    <row r="524" spans="1:11" ht="12.75">
      <c r="A524" s="35" t="s">
        <v>71</v>
      </c>
      <c r="B524" s="35" t="s">
        <v>72</v>
      </c>
      <c r="C524" s="34">
        <v>8274.32</v>
      </c>
      <c r="D524" s="34">
        <v>9290.6</v>
      </c>
      <c r="E524" s="34">
        <v>9291</v>
      </c>
      <c r="F524" s="34">
        <v>9856</v>
      </c>
      <c r="G524" s="34">
        <v>11384</v>
      </c>
      <c r="H524" s="34">
        <v>112.2823</v>
      </c>
      <c r="I524" s="34">
        <v>100.0043</v>
      </c>
      <c r="J524" s="34">
        <v>106.0811</v>
      </c>
      <c r="K524" s="34">
        <v>115.5032</v>
      </c>
    </row>
    <row r="525" spans="1:11" ht="12.75">
      <c r="A525" s="37" t="s">
        <v>179</v>
      </c>
      <c r="B525" s="37"/>
      <c r="C525" s="36">
        <v>25554.37</v>
      </c>
      <c r="D525" s="36">
        <v>24082.55</v>
      </c>
      <c r="E525" s="36">
        <v>24819</v>
      </c>
      <c r="F525" s="36">
        <v>25614</v>
      </c>
      <c r="G525" s="36">
        <v>29583</v>
      </c>
      <c r="H525" s="36">
        <v>94.2404</v>
      </c>
      <c r="I525" s="36">
        <v>103.058</v>
      </c>
      <c r="J525" s="36">
        <v>103.2031</v>
      </c>
      <c r="K525" s="36">
        <v>115.4954</v>
      </c>
    </row>
    <row r="526" spans="1:11" ht="12.75">
      <c r="A526" s="16" t="s">
        <v>178</v>
      </c>
      <c r="B526" s="16"/>
      <c r="C526" s="15">
        <v>25554.37</v>
      </c>
      <c r="D526" s="15">
        <v>24082.55</v>
      </c>
      <c r="E526" s="15">
        <v>24819</v>
      </c>
      <c r="F526" s="15">
        <v>25614</v>
      </c>
      <c r="G526" s="15">
        <v>29583</v>
      </c>
      <c r="H526" s="15">
        <v>94.2404</v>
      </c>
      <c r="I526" s="15">
        <v>103.058</v>
      </c>
      <c r="J526" s="15">
        <v>103.2031</v>
      </c>
      <c r="K526" s="15">
        <v>115.4954</v>
      </c>
    </row>
    <row r="527" spans="1:11" ht="12.75">
      <c r="A527" s="18" t="s">
        <v>38</v>
      </c>
      <c r="B527" s="18" t="s">
        <v>39</v>
      </c>
      <c r="C527" s="17">
        <v>25554.37</v>
      </c>
      <c r="D527" s="17">
        <v>24082.55</v>
      </c>
      <c r="E527" s="17">
        <v>24819</v>
      </c>
      <c r="F527" s="17">
        <v>25614</v>
      </c>
      <c r="G527" s="17">
        <v>29583</v>
      </c>
      <c r="H527" s="17">
        <v>94.2404</v>
      </c>
      <c r="I527" s="17">
        <v>103.058</v>
      </c>
      <c r="J527" s="17">
        <v>103.2031</v>
      </c>
      <c r="K527" s="17">
        <v>115.4954</v>
      </c>
    </row>
    <row r="528" spans="1:11" ht="12.75">
      <c r="A528" s="35" t="s">
        <v>67</v>
      </c>
      <c r="B528" s="35" t="s">
        <v>68</v>
      </c>
      <c r="C528" s="34">
        <v>955.6</v>
      </c>
      <c r="D528" s="34">
        <v>1592.67</v>
      </c>
      <c r="E528" s="34">
        <v>1593</v>
      </c>
      <c r="F528" s="34">
        <v>1690</v>
      </c>
      <c r="G528" s="34">
        <v>1951</v>
      </c>
      <c r="H528" s="34">
        <v>166.667</v>
      </c>
      <c r="I528" s="34">
        <v>100.0207</v>
      </c>
      <c r="J528" s="34">
        <v>106.0891</v>
      </c>
      <c r="K528" s="34">
        <v>115.4437</v>
      </c>
    </row>
    <row r="529" spans="1:11" ht="21">
      <c r="A529" s="35" t="s">
        <v>69</v>
      </c>
      <c r="B529" s="35" t="s">
        <v>70</v>
      </c>
      <c r="C529" s="34">
        <v>14533.15</v>
      </c>
      <c r="D529" s="34">
        <v>13272.28</v>
      </c>
      <c r="E529" s="34">
        <v>13670</v>
      </c>
      <c r="F529" s="34">
        <v>14081</v>
      </c>
      <c r="G529" s="34">
        <v>16263</v>
      </c>
      <c r="H529" s="34">
        <v>91.3241</v>
      </c>
      <c r="I529" s="34">
        <v>102.9966</v>
      </c>
      <c r="J529" s="34">
        <v>103.0065</v>
      </c>
      <c r="K529" s="34">
        <v>115.496</v>
      </c>
    </row>
    <row r="530" spans="1:11" ht="12.75">
      <c r="A530" s="35" t="s">
        <v>71</v>
      </c>
      <c r="B530" s="35" t="s">
        <v>72</v>
      </c>
      <c r="C530" s="34">
        <v>10065.62</v>
      </c>
      <c r="D530" s="34">
        <v>9217.6</v>
      </c>
      <c r="E530" s="34">
        <v>9556</v>
      </c>
      <c r="F530" s="34">
        <v>9843</v>
      </c>
      <c r="G530" s="34">
        <v>11369</v>
      </c>
      <c r="H530" s="34">
        <v>91.575</v>
      </c>
      <c r="I530" s="34">
        <v>103.6712</v>
      </c>
      <c r="J530" s="34">
        <v>103.0033</v>
      </c>
      <c r="K530" s="34">
        <v>115.5034</v>
      </c>
    </row>
    <row r="531" spans="1:11" ht="12.75">
      <c r="A531" s="43" t="s">
        <v>200</v>
      </c>
      <c r="B531" s="43"/>
      <c r="C531" s="42">
        <v>64531.26</v>
      </c>
      <c r="D531" s="42">
        <v>57734.42</v>
      </c>
      <c r="E531" s="42">
        <v>59739</v>
      </c>
      <c r="F531" s="42">
        <v>61250</v>
      </c>
      <c r="G531" s="42">
        <v>70744</v>
      </c>
      <c r="H531" s="42">
        <v>89.4673</v>
      </c>
      <c r="I531" s="42">
        <v>103.472</v>
      </c>
      <c r="J531" s="42">
        <v>102.5293</v>
      </c>
      <c r="K531" s="42">
        <v>115.5004</v>
      </c>
    </row>
    <row r="532" spans="1:11" ht="12.75">
      <c r="A532" s="39" t="s">
        <v>199</v>
      </c>
      <c r="B532" s="39"/>
      <c r="C532" s="38">
        <v>64531.26</v>
      </c>
      <c r="D532" s="38">
        <v>57734.42</v>
      </c>
      <c r="E532" s="38">
        <v>59739</v>
      </c>
      <c r="F532" s="38">
        <v>61250</v>
      </c>
      <c r="G532" s="38">
        <v>70744</v>
      </c>
      <c r="H532" s="38">
        <v>89.4673</v>
      </c>
      <c r="I532" s="38">
        <v>103.472</v>
      </c>
      <c r="J532" s="38">
        <v>102.5293</v>
      </c>
      <c r="K532" s="38">
        <v>115.5004</v>
      </c>
    </row>
    <row r="533" spans="1:11" ht="12.75">
      <c r="A533" s="37" t="s">
        <v>175</v>
      </c>
      <c r="B533" s="37"/>
      <c r="C533" s="36">
        <v>64531.26</v>
      </c>
      <c r="D533" s="36">
        <v>57734.42</v>
      </c>
      <c r="E533" s="36">
        <v>59739</v>
      </c>
      <c r="F533" s="36">
        <v>61250</v>
      </c>
      <c r="G533" s="36">
        <v>70744</v>
      </c>
      <c r="H533" s="36">
        <v>89.4673</v>
      </c>
      <c r="I533" s="36">
        <v>103.472</v>
      </c>
      <c r="J533" s="36">
        <v>102.5293</v>
      </c>
      <c r="K533" s="36">
        <v>115.5004</v>
      </c>
    </row>
    <row r="534" spans="1:11" ht="12.75">
      <c r="A534" s="16" t="s">
        <v>183</v>
      </c>
      <c r="B534" s="16"/>
      <c r="C534" s="15">
        <v>64531.26</v>
      </c>
      <c r="D534" s="15">
        <v>57734.42</v>
      </c>
      <c r="E534" s="15">
        <v>59739</v>
      </c>
      <c r="F534" s="15">
        <v>61250</v>
      </c>
      <c r="G534" s="15">
        <v>70744</v>
      </c>
      <c r="H534" s="15">
        <v>89.4673</v>
      </c>
      <c r="I534" s="15">
        <v>103.472</v>
      </c>
      <c r="J534" s="15">
        <v>102.5293</v>
      </c>
      <c r="K534" s="15">
        <v>115.5004</v>
      </c>
    </row>
    <row r="535" spans="1:11" ht="12.75">
      <c r="A535" s="18" t="s">
        <v>38</v>
      </c>
      <c r="B535" s="18" t="s">
        <v>39</v>
      </c>
      <c r="C535" s="17">
        <v>64531.26</v>
      </c>
      <c r="D535" s="17">
        <v>57734.42</v>
      </c>
      <c r="E535" s="17">
        <v>59739</v>
      </c>
      <c r="F535" s="17">
        <v>61250</v>
      </c>
      <c r="G535" s="17">
        <v>70744</v>
      </c>
      <c r="H535" s="17">
        <v>89.4673</v>
      </c>
      <c r="I535" s="17">
        <v>103.472</v>
      </c>
      <c r="J535" s="17">
        <v>102.5293</v>
      </c>
      <c r="K535" s="17">
        <v>115.5004</v>
      </c>
    </row>
    <row r="536" spans="1:11" ht="12.75">
      <c r="A536" s="35" t="s">
        <v>63</v>
      </c>
      <c r="B536" s="35" t="s">
        <v>64</v>
      </c>
      <c r="C536" s="34">
        <v>64531.26</v>
      </c>
      <c r="D536" s="34">
        <v>57734.42</v>
      </c>
      <c r="E536" s="34">
        <v>59739</v>
      </c>
      <c r="F536" s="34">
        <v>61250</v>
      </c>
      <c r="G536" s="34">
        <v>70744</v>
      </c>
      <c r="H536" s="34">
        <v>89.4673</v>
      </c>
      <c r="I536" s="34">
        <v>103.472</v>
      </c>
      <c r="J536" s="34">
        <v>102.5293</v>
      </c>
      <c r="K536" s="34">
        <v>115.5004</v>
      </c>
    </row>
    <row r="537" spans="1:11" ht="12.75">
      <c r="A537" s="45" t="s">
        <v>198</v>
      </c>
      <c r="B537" s="45"/>
      <c r="C537" s="44">
        <v>203210.16</v>
      </c>
      <c r="D537" s="44">
        <v>296940.73</v>
      </c>
      <c r="E537" s="44">
        <v>331807</v>
      </c>
      <c r="F537" s="44">
        <v>321727</v>
      </c>
      <c r="G537" s="44">
        <v>371601</v>
      </c>
      <c r="H537" s="44">
        <v>146.1249</v>
      </c>
      <c r="I537" s="44">
        <v>111.7418</v>
      </c>
      <c r="J537" s="44">
        <v>96.962</v>
      </c>
      <c r="K537" s="44">
        <v>115.5019</v>
      </c>
    </row>
    <row r="538" spans="1:11" ht="12.75">
      <c r="A538" s="47" t="s">
        <v>197</v>
      </c>
      <c r="B538" s="47"/>
      <c r="C538" s="46">
        <v>203210.16</v>
      </c>
      <c r="D538" s="46">
        <v>296940.73</v>
      </c>
      <c r="E538" s="46">
        <v>331807</v>
      </c>
      <c r="F538" s="46">
        <v>321727</v>
      </c>
      <c r="G538" s="46">
        <v>371601</v>
      </c>
      <c r="H538" s="46">
        <v>146.1249</v>
      </c>
      <c r="I538" s="46">
        <v>111.7418</v>
      </c>
      <c r="J538" s="46">
        <v>96.962</v>
      </c>
      <c r="K538" s="46">
        <v>115.5019</v>
      </c>
    </row>
    <row r="539" spans="1:11" ht="12.75">
      <c r="A539" s="43" t="s">
        <v>196</v>
      </c>
      <c r="B539" s="43"/>
      <c r="C539" s="42">
        <v>203210.16</v>
      </c>
      <c r="D539" s="42">
        <v>296940.73</v>
      </c>
      <c r="E539" s="42">
        <v>331807</v>
      </c>
      <c r="F539" s="42">
        <v>321727</v>
      </c>
      <c r="G539" s="42">
        <v>371601</v>
      </c>
      <c r="H539" s="42">
        <v>146.1249</v>
      </c>
      <c r="I539" s="42">
        <v>111.7418</v>
      </c>
      <c r="J539" s="42">
        <v>96.962</v>
      </c>
      <c r="K539" s="42">
        <v>115.5019</v>
      </c>
    </row>
    <row r="540" spans="1:11" ht="12.75">
      <c r="A540" s="39" t="s">
        <v>195</v>
      </c>
      <c r="B540" s="39"/>
      <c r="C540" s="38">
        <v>166978.2</v>
      </c>
      <c r="D540" s="38">
        <v>219032.45</v>
      </c>
      <c r="E540" s="38">
        <v>258771</v>
      </c>
      <c r="F540" s="38">
        <v>243819</v>
      </c>
      <c r="G540" s="38">
        <v>281611</v>
      </c>
      <c r="H540" s="38">
        <v>131.1742</v>
      </c>
      <c r="I540" s="38">
        <v>118.1427</v>
      </c>
      <c r="J540" s="38">
        <v>94.2219</v>
      </c>
      <c r="K540" s="38">
        <v>115.5</v>
      </c>
    </row>
    <row r="541" spans="1:11" ht="12.75">
      <c r="A541" s="37" t="s">
        <v>175</v>
      </c>
      <c r="B541" s="37"/>
      <c r="C541" s="36">
        <v>121226.41</v>
      </c>
      <c r="D541" s="36">
        <v>123697.66</v>
      </c>
      <c r="E541" s="36">
        <v>213380</v>
      </c>
      <c r="F541" s="36">
        <v>148483</v>
      </c>
      <c r="G541" s="36">
        <v>251213</v>
      </c>
      <c r="H541" s="36">
        <v>102.0385</v>
      </c>
      <c r="I541" s="36">
        <v>172.5012</v>
      </c>
      <c r="J541" s="36">
        <v>69.5861</v>
      </c>
      <c r="K541" s="36">
        <v>169.1863</v>
      </c>
    </row>
    <row r="542" spans="1:11" ht="12.75">
      <c r="A542" s="16" t="s">
        <v>183</v>
      </c>
      <c r="B542" s="16"/>
      <c r="C542" s="15">
        <v>121226.41</v>
      </c>
      <c r="D542" s="15">
        <v>123697.66</v>
      </c>
      <c r="E542" s="15">
        <v>213380</v>
      </c>
      <c r="F542" s="15">
        <v>148483</v>
      </c>
      <c r="G542" s="15">
        <v>251213</v>
      </c>
      <c r="H542" s="15">
        <v>102.0385</v>
      </c>
      <c r="I542" s="15">
        <v>172.5012</v>
      </c>
      <c r="J542" s="15">
        <v>69.5861</v>
      </c>
      <c r="K542" s="15">
        <v>169.1863</v>
      </c>
    </row>
    <row r="543" spans="1:11" ht="12.75">
      <c r="A543" s="18" t="s">
        <v>38</v>
      </c>
      <c r="B543" s="18" t="s">
        <v>39</v>
      </c>
      <c r="C543" s="17">
        <v>121226.41</v>
      </c>
      <c r="D543" s="17">
        <v>123697.66</v>
      </c>
      <c r="E543" s="17">
        <v>213380</v>
      </c>
      <c r="F543" s="17">
        <v>148483</v>
      </c>
      <c r="G543" s="17">
        <v>251213</v>
      </c>
      <c r="H543" s="17">
        <v>102.0385</v>
      </c>
      <c r="I543" s="17">
        <v>172.5012</v>
      </c>
      <c r="J543" s="17">
        <v>69.5861</v>
      </c>
      <c r="K543" s="17">
        <v>169.1863</v>
      </c>
    </row>
    <row r="544" spans="1:11" ht="12.75">
      <c r="A544" s="35" t="s">
        <v>61</v>
      </c>
      <c r="B544" s="35" t="s">
        <v>62</v>
      </c>
      <c r="C544" s="34">
        <v>121226.41</v>
      </c>
      <c r="D544" s="34">
        <v>123697.66</v>
      </c>
      <c r="E544" s="34">
        <v>189661</v>
      </c>
      <c r="F544" s="34">
        <v>124764</v>
      </c>
      <c r="G544" s="34">
        <v>223818</v>
      </c>
      <c r="H544" s="34">
        <v>102.0385</v>
      </c>
      <c r="I544" s="34">
        <v>153.3262</v>
      </c>
      <c r="J544" s="34">
        <v>65.7826</v>
      </c>
      <c r="K544" s="34">
        <v>179.393</v>
      </c>
    </row>
    <row r="545" spans="1:11" ht="12.75">
      <c r="A545" s="35" t="s">
        <v>63</v>
      </c>
      <c r="B545" s="35" t="s">
        <v>64</v>
      </c>
      <c r="C545" s="34">
        <v>0</v>
      </c>
      <c r="D545" s="34">
        <v>0</v>
      </c>
      <c r="E545" s="34">
        <v>23719</v>
      </c>
      <c r="F545" s="34">
        <v>23719</v>
      </c>
      <c r="G545" s="34">
        <v>27395</v>
      </c>
      <c r="H545" s="34">
        <v>0</v>
      </c>
      <c r="I545" s="34">
        <v>0</v>
      </c>
      <c r="J545" s="34">
        <v>100</v>
      </c>
      <c r="K545" s="34">
        <v>115.4981</v>
      </c>
    </row>
    <row r="546" spans="1:11" ht="12.75">
      <c r="A546" s="37" t="s">
        <v>179</v>
      </c>
      <c r="B546" s="37"/>
      <c r="C546" s="36">
        <v>45751.79</v>
      </c>
      <c r="D546" s="36">
        <v>95334.79</v>
      </c>
      <c r="E546" s="36">
        <v>45391</v>
      </c>
      <c r="F546" s="36">
        <v>95336</v>
      </c>
      <c r="G546" s="36">
        <v>30398</v>
      </c>
      <c r="H546" s="36">
        <v>208.3739</v>
      </c>
      <c r="I546" s="36">
        <v>47.6122</v>
      </c>
      <c r="J546" s="36">
        <v>210.0328</v>
      </c>
      <c r="K546" s="36">
        <v>31.8851</v>
      </c>
    </row>
    <row r="547" spans="1:11" ht="12.75">
      <c r="A547" s="16" t="s">
        <v>178</v>
      </c>
      <c r="B547" s="16"/>
      <c r="C547" s="15">
        <v>45751.79</v>
      </c>
      <c r="D547" s="15">
        <v>95334.79</v>
      </c>
      <c r="E547" s="15">
        <v>45391</v>
      </c>
      <c r="F547" s="15">
        <v>95336</v>
      </c>
      <c r="G547" s="15">
        <v>30398</v>
      </c>
      <c r="H547" s="15">
        <v>208.3739</v>
      </c>
      <c r="I547" s="15">
        <v>47.6122</v>
      </c>
      <c r="J547" s="15">
        <v>210.0328</v>
      </c>
      <c r="K547" s="15">
        <v>31.8851</v>
      </c>
    </row>
    <row r="548" spans="1:11" ht="12.75">
      <c r="A548" s="18" t="s">
        <v>38</v>
      </c>
      <c r="B548" s="18" t="s">
        <v>39</v>
      </c>
      <c r="C548" s="17">
        <v>45751.79</v>
      </c>
      <c r="D548" s="17">
        <v>95334.79</v>
      </c>
      <c r="E548" s="17">
        <v>45391</v>
      </c>
      <c r="F548" s="17">
        <v>95336</v>
      </c>
      <c r="G548" s="17">
        <v>30398</v>
      </c>
      <c r="H548" s="17">
        <v>208.3739</v>
      </c>
      <c r="I548" s="17">
        <v>47.6122</v>
      </c>
      <c r="J548" s="17">
        <v>210.0328</v>
      </c>
      <c r="K548" s="17">
        <v>31.8851</v>
      </c>
    </row>
    <row r="549" spans="1:11" ht="12.75">
      <c r="A549" s="35" t="s">
        <v>61</v>
      </c>
      <c r="B549" s="35" t="s">
        <v>62</v>
      </c>
      <c r="C549" s="34">
        <v>39119.56</v>
      </c>
      <c r="D549" s="34">
        <v>85380.58</v>
      </c>
      <c r="E549" s="34">
        <v>33446</v>
      </c>
      <c r="F549" s="34">
        <v>85382</v>
      </c>
      <c r="G549" s="34">
        <v>18901</v>
      </c>
      <c r="H549" s="34">
        <v>218.2554</v>
      </c>
      <c r="I549" s="34">
        <v>39.1728</v>
      </c>
      <c r="J549" s="34">
        <v>255.2831</v>
      </c>
      <c r="K549" s="34">
        <v>22.1369</v>
      </c>
    </row>
    <row r="550" spans="1:11" ht="12.75">
      <c r="A550" s="35" t="s">
        <v>63</v>
      </c>
      <c r="B550" s="35" t="s">
        <v>64</v>
      </c>
      <c r="C550" s="34">
        <v>6632.23</v>
      </c>
      <c r="D550" s="34">
        <v>9954.21</v>
      </c>
      <c r="E550" s="34">
        <v>11945</v>
      </c>
      <c r="F550" s="34">
        <v>9954</v>
      </c>
      <c r="G550" s="34">
        <v>11497</v>
      </c>
      <c r="H550" s="34">
        <v>150.0884</v>
      </c>
      <c r="I550" s="34">
        <v>119.9994</v>
      </c>
      <c r="J550" s="34">
        <v>83.3319</v>
      </c>
      <c r="K550" s="34">
        <v>115.5013</v>
      </c>
    </row>
    <row r="551" spans="1:11" ht="12.75">
      <c r="A551" s="39" t="s">
        <v>194</v>
      </c>
      <c r="B551" s="39"/>
      <c r="C551" s="38">
        <v>36231.96</v>
      </c>
      <c r="D551" s="38">
        <v>77908.28</v>
      </c>
      <c r="E551" s="38">
        <v>73036</v>
      </c>
      <c r="F551" s="38">
        <v>77908</v>
      </c>
      <c r="G551" s="38">
        <v>89990</v>
      </c>
      <c r="H551" s="38">
        <v>215.0264</v>
      </c>
      <c r="I551" s="38">
        <v>93.7461</v>
      </c>
      <c r="J551" s="38">
        <v>106.6706</v>
      </c>
      <c r="K551" s="38">
        <v>115.508</v>
      </c>
    </row>
    <row r="552" spans="1:11" ht="12.75">
      <c r="A552" s="37" t="s">
        <v>182</v>
      </c>
      <c r="B552" s="37"/>
      <c r="C552" s="36">
        <v>31115.5</v>
      </c>
      <c r="D552" s="36">
        <v>75651.99</v>
      </c>
      <c r="E552" s="36">
        <v>69016</v>
      </c>
      <c r="F552" s="36">
        <v>75652</v>
      </c>
      <c r="G552" s="36">
        <v>87383</v>
      </c>
      <c r="H552" s="36">
        <v>243.1328</v>
      </c>
      <c r="I552" s="36">
        <v>91.2282</v>
      </c>
      <c r="J552" s="36">
        <v>109.6151</v>
      </c>
      <c r="K552" s="36">
        <v>115.5065</v>
      </c>
    </row>
    <row r="553" spans="1:11" ht="12.75">
      <c r="A553" s="16" t="s">
        <v>181</v>
      </c>
      <c r="B553" s="16"/>
      <c r="C553" s="15">
        <v>31115.5</v>
      </c>
      <c r="D553" s="15">
        <v>75651.99</v>
      </c>
      <c r="E553" s="15">
        <v>69016</v>
      </c>
      <c r="F553" s="15">
        <v>75652</v>
      </c>
      <c r="G553" s="15">
        <v>87383</v>
      </c>
      <c r="H553" s="15">
        <v>243.1328</v>
      </c>
      <c r="I553" s="15">
        <v>91.2282</v>
      </c>
      <c r="J553" s="15">
        <v>109.6151</v>
      </c>
      <c r="K553" s="15">
        <v>115.5065</v>
      </c>
    </row>
    <row r="554" spans="1:11" ht="12.75">
      <c r="A554" s="41" t="s">
        <v>193</v>
      </c>
      <c r="B554" s="41"/>
      <c r="C554" s="40">
        <v>31115.5</v>
      </c>
      <c r="D554" s="40">
        <v>75651.99</v>
      </c>
      <c r="E554" s="40">
        <v>69016</v>
      </c>
      <c r="F554" s="40">
        <v>75652</v>
      </c>
      <c r="G554" s="40">
        <v>87383</v>
      </c>
      <c r="H554" s="40">
        <v>243.1328</v>
      </c>
      <c r="I554" s="40">
        <v>91.2282</v>
      </c>
      <c r="J554" s="40">
        <v>109.6151</v>
      </c>
      <c r="K554" s="40">
        <v>115.5065</v>
      </c>
    </row>
    <row r="555" spans="1:11" ht="12.75">
      <c r="A555" s="18" t="s">
        <v>38</v>
      </c>
      <c r="B555" s="18" t="s">
        <v>39</v>
      </c>
      <c r="C555" s="17">
        <v>31115.5</v>
      </c>
      <c r="D555" s="17">
        <v>75651.99</v>
      </c>
      <c r="E555" s="17">
        <v>69016</v>
      </c>
      <c r="F555" s="17">
        <v>75652</v>
      </c>
      <c r="G555" s="17">
        <v>87383</v>
      </c>
      <c r="H555" s="17">
        <v>243.1328</v>
      </c>
      <c r="I555" s="17">
        <v>91.2282</v>
      </c>
      <c r="J555" s="17">
        <v>109.6151</v>
      </c>
      <c r="K555" s="17">
        <v>115.5065</v>
      </c>
    </row>
    <row r="556" spans="1:11" ht="12.75">
      <c r="A556" s="35" t="s">
        <v>63</v>
      </c>
      <c r="B556" s="35" t="s">
        <v>64</v>
      </c>
      <c r="C556" s="34">
        <v>30864.33</v>
      </c>
      <c r="D556" s="34">
        <v>74988.38</v>
      </c>
      <c r="E556" s="34">
        <v>68352</v>
      </c>
      <c r="F556" s="34">
        <v>74988</v>
      </c>
      <c r="G556" s="34">
        <v>86616</v>
      </c>
      <c r="H556" s="34">
        <v>242.9613</v>
      </c>
      <c r="I556" s="34">
        <v>91.1501</v>
      </c>
      <c r="J556" s="34">
        <v>109.7085</v>
      </c>
      <c r="K556" s="34">
        <v>115.5064</v>
      </c>
    </row>
    <row r="557" spans="1:11" ht="12.75">
      <c r="A557" s="35" t="s">
        <v>65</v>
      </c>
      <c r="B557" s="35" t="s">
        <v>66</v>
      </c>
      <c r="C557" s="34">
        <v>251.17</v>
      </c>
      <c r="D557" s="34">
        <v>663.61</v>
      </c>
      <c r="E557" s="34">
        <v>664</v>
      </c>
      <c r="F557" s="34">
        <v>664</v>
      </c>
      <c r="G557" s="34">
        <v>767</v>
      </c>
      <c r="H557" s="34">
        <v>264.2075</v>
      </c>
      <c r="I557" s="34">
        <v>100.0587</v>
      </c>
      <c r="J557" s="34">
        <v>100</v>
      </c>
      <c r="K557" s="34">
        <v>115.512</v>
      </c>
    </row>
    <row r="558" spans="1:11" ht="12.75">
      <c r="A558" s="37" t="s">
        <v>179</v>
      </c>
      <c r="B558" s="37"/>
      <c r="C558" s="36">
        <v>5116.46</v>
      </c>
      <c r="D558" s="36">
        <v>1327.23</v>
      </c>
      <c r="E558" s="36">
        <v>2920</v>
      </c>
      <c r="F558" s="36">
        <v>1327</v>
      </c>
      <c r="G558" s="36">
        <v>1533</v>
      </c>
      <c r="H558" s="36">
        <v>25.9403</v>
      </c>
      <c r="I558" s="36">
        <v>220.007</v>
      </c>
      <c r="J558" s="36">
        <v>45.4452</v>
      </c>
      <c r="K558" s="36">
        <v>115.5237</v>
      </c>
    </row>
    <row r="559" spans="1:11" ht="12.75">
      <c r="A559" s="16" t="s">
        <v>178</v>
      </c>
      <c r="B559" s="16"/>
      <c r="C559" s="15">
        <v>5116.46</v>
      </c>
      <c r="D559" s="15">
        <v>1327.23</v>
      </c>
      <c r="E559" s="15">
        <v>2920</v>
      </c>
      <c r="F559" s="15">
        <v>1327</v>
      </c>
      <c r="G559" s="15">
        <v>1533</v>
      </c>
      <c r="H559" s="15">
        <v>25.9403</v>
      </c>
      <c r="I559" s="15">
        <v>220.007</v>
      </c>
      <c r="J559" s="15">
        <v>45.4452</v>
      </c>
      <c r="K559" s="15">
        <v>115.5237</v>
      </c>
    </row>
    <row r="560" spans="1:11" ht="12.75">
      <c r="A560" s="18" t="s">
        <v>38</v>
      </c>
      <c r="B560" s="18" t="s">
        <v>39</v>
      </c>
      <c r="C560" s="17">
        <v>4313.49</v>
      </c>
      <c r="D560" s="17">
        <v>0</v>
      </c>
      <c r="E560" s="17">
        <v>0</v>
      </c>
      <c r="F560" s="17">
        <v>0</v>
      </c>
      <c r="G560" s="17">
        <v>0</v>
      </c>
      <c r="H560" s="17">
        <v>0</v>
      </c>
      <c r="I560" s="17">
        <v>0</v>
      </c>
      <c r="J560" s="17">
        <v>0</v>
      </c>
      <c r="K560" s="17">
        <v>0</v>
      </c>
    </row>
    <row r="561" spans="1:11" ht="12.75">
      <c r="A561" s="35" t="s">
        <v>61</v>
      </c>
      <c r="B561" s="35" t="s">
        <v>62</v>
      </c>
      <c r="C561" s="34">
        <v>4313.49</v>
      </c>
      <c r="D561" s="34">
        <v>0</v>
      </c>
      <c r="E561" s="34">
        <v>0</v>
      </c>
      <c r="F561" s="34">
        <v>0</v>
      </c>
      <c r="G561" s="34">
        <v>0</v>
      </c>
      <c r="H561" s="34">
        <v>0</v>
      </c>
      <c r="I561" s="34">
        <v>0</v>
      </c>
      <c r="J561" s="34">
        <v>0</v>
      </c>
      <c r="K561" s="34">
        <v>0</v>
      </c>
    </row>
    <row r="562" spans="1:11" ht="12.75">
      <c r="A562" s="41" t="s">
        <v>192</v>
      </c>
      <c r="B562" s="41"/>
      <c r="C562" s="40">
        <v>802.97</v>
      </c>
      <c r="D562" s="40">
        <v>1327.23</v>
      </c>
      <c r="E562" s="40">
        <v>2920</v>
      </c>
      <c r="F562" s="40">
        <v>1327</v>
      </c>
      <c r="G562" s="40">
        <v>1533</v>
      </c>
      <c r="H562" s="40">
        <v>165.2901</v>
      </c>
      <c r="I562" s="40">
        <v>220.007</v>
      </c>
      <c r="J562" s="40">
        <v>45.4452</v>
      </c>
      <c r="K562" s="40">
        <v>115.5237</v>
      </c>
    </row>
    <row r="563" spans="1:11" ht="12.75">
      <c r="A563" s="18" t="s">
        <v>38</v>
      </c>
      <c r="B563" s="18" t="s">
        <v>39</v>
      </c>
      <c r="C563" s="17">
        <v>802.97</v>
      </c>
      <c r="D563" s="17">
        <v>1327.23</v>
      </c>
      <c r="E563" s="17">
        <v>2920</v>
      </c>
      <c r="F563" s="17">
        <v>1327</v>
      </c>
      <c r="G563" s="17">
        <v>1533</v>
      </c>
      <c r="H563" s="17">
        <v>165.2901</v>
      </c>
      <c r="I563" s="17">
        <v>220.007</v>
      </c>
      <c r="J563" s="17">
        <v>45.4452</v>
      </c>
      <c r="K563" s="17">
        <v>115.5237</v>
      </c>
    </row>
    <row r="564" spans="1:11" ht="12.75">
      <c r="A564" s="35" t="s">
        <v>63</v>
      </c>
      <c r="B564" s="35" t="s">
        <v>64</v>
      </c>
      <c r="C564" s="34">
        <v>802.97</v>
      </c>
      <c r="D564" s="34">
        <v>1327.23</v>
      </c>
      <c r="E564" s="34">
        <v>2920</v>
      </c>
      <c r="F564" s="34">
        <v>1327</v>
      </c>
      <c r="G564" s="34">
        <v>1533</v>
      </c>
      <c r="H564" s="34">
        <v>165.2901</v>
      </c>
      <c r="I564" s="34">
        <v>220.007</v>
      </c>
      <c r="J564" s="34">
        <v>45.4452</v>
      </c>
      <c r="K564" s="34">
        <v>115.5237</v>
      </c>
    </row>
    <row r="565" spans="1:11" ht="12.75">
      <c r="A565" s="37" t="s">
        <v>191</v>
      </c>
      <c r="B565" s="37"/>
      <c r="C565" s="36">
        <v>0</v>
      </c>
      <c r="D565" s="36">
        <v>929.06</v>
      </c>
      <c r="E565" s="36">
        <v>1100</v>
      </c>
      <c r="F565" s="36">
        <v>929</v>
      </c>
      <c r="G565" s="36">
        <v>1074</v>
      </c>
      <c r="H565" s="36">
        <v>0</v>
      </c>
      <c r="I565" s="36">
        <v>118.3992</v>
      </c>
      <c r="J565" s="36">
        <v>84.4545</v>
      </c>
      <c r="K565" s="36">
        <v>115.6081</v>
      </c>
    </row>
    <row r="566" spans="1:11" ht="12.75">
      <c r="A566" s="16" t="s">
        <v>190</v>
      </c>
      <c r="B566" s="16"/>
      <c r="C566" s="15">
        <v>0</v>
      </c>
      <c r="D566" s="15">
        <v>929.06</v>
      </c>
      <c r="E566" s="15">
        <v>1100</v>
      </c>
      <c r="F566" s="15">
        <v>929</v>
      </c>
      <c r="G566" s="15">
        <v>1074</v>
      </c>
      <c r="H566" s="15">
        <v>0</v>
      </c>
      <c r="I566" s="15">
        <v>118.3992</v>
      </c>
      <c r="J566" s="15">
        <v>84.4545</v>
      </c>
      <c r="K566" s="15">
        <v>115.6081</v>
      </c>
    </row>
    <row r="567" spans="1:11" ht="12.75">
      <c r="A567" s="18" t="s">
        <v>38</v>
      </c>
      <c r="B567" s="18" t="s">
        <v>39</v>
      </c>
      <c r="C567" s="17">
        <v>0</v>
      </c>
      <c r="D567" s="17">
        <v>929.06</v>
      </c>
      <c r="E567" s="17">
        <v>1100</v>
      </c>
      <c r="F567" s="17">
        <v>929</v>
      </c>
      <c r="G567" s="17">
        <v>1074</v>
      </c>
      <c r="H567" s="17">
        <v>0</v>
      </c>
      <c r="I567" s="17">
        <v>118.3992</v>
      </c>
      <c r="J567" s="17">
        <v>84.4545</v>
      </c>
      <c r="K567" s="17">
        <v>115.6081</v>
      </c>
    </row>
    <row r="568" spans="1:11" ht="12.75">
      <c r="A568" s="35" t="s">
        <v>63</v>
      </c>
      <c r="B568" s="35" t="s">
        <v>64</v>
      </c>
      <c r="C568" s="34">
        <v>0</v>
      </c>
      <c r="D568" s="34">
        <v>929.06</v>
      </c>
      <c r="E568" s="34">
        <v>1100</v>
      </c>
      <c r="F568" s="34">
        <v>929</v>
      </c>
      <c r="G568" s="34">
        <v>1074</v>
      </c>
      <c r="H568" s="34">
        <v>0</v>
      </c>
      <c r="I568" s="34">
        <v>118.3992</v>
      </c>
      <c r="J568" s="34">
        <v>84.4545</v>
      </c>
      <c r="K568" s="34">
        <v>115.6081</v>
      </c>
    </row>
    <row r="569" spans="1:11" ht="12.75">
      <c r="A569" s="45" t="s">
        <v>189</v>
      </c>
      <c r="B569" s="45"/>
      <c r="C569" s="44">
        <v>221.97</v>
      </c>
      <c r="D569" s="44">
        <v>0</v>
      </c>
      <c r="E569" s="44">
        <v>0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</row>
    <row r="570" spans="1:11" ht="12.75">
      <c r="A570" s="43" t="s">
        <v>188</v>
      </c>
      <c r="B570" s="43"/>
      <c r="C570" s="42">
        <v>221.97</v>
      </c>
      <c r="D570" s="42">
        <v>0</v>
      </c>
      <c r="E570" s="42">
        <v>0</v>
      </c>
      <c r="F570" s="42">
        <v>0</v>
      </c>
      <c r="G570" s="42">
        <v>0</v>
      </c>
      <c r="H570" s="42">
        <v>0</v>
      </c>
      <c r="I570" s="42">
        <v>0</v>
      </c>
      <c r="J570" s="42">
        <v>0</v>
      </c>
      <c r="K570" s="42">
        <v>0</v>
      </c>
    </row>
    <row r="571" spans="1:11" ht="12.75">
      <c r="A571" s="39" t="s">
        <v>187</v>
      </c>
      <c r="B571" s="39"/>
      <c r="C571" s="38">
        <v>221.97</v>
      </c>
      <c r="D571" s="38">
        <v>0</v>
      </c>
      <c r="E571" s="38">
        <v>0</v>
      </c>
      <c r="F571" s="38">
        <v>0</v>
      </c>
      <c r="G571" s="38">
        <v>0</v>
      </c>
      <c r="H571" s="38">
        <v>0</v>
      </c>
      <c r="I571" s="38">
        <v>0</v>
      </c>
      <c r="J571" s="38">
        <v>0</v>
      </c>
      <c r="K571" s="38">
        <v>0</v>
      </c>
    </row>
    <row r="572" spans="1:11" ht="12.75">
      <c r="A572" s="37" t="s">
        <v>175</v>
      </c>
      <c r="B572" s="37"/>
      <c r="C572" s="36">
        <v>221.97</v>
      </c>
      <c r="D572" s="36">
        <v>0</v>
      </c>
      <c r="E572" s="36">
        <v>0</v>
      </c>
      <c r="F572" s="36">
        <v>0</v>
      </c>
      <c r="G572" s="36">
        <v>0</v>
      </c>
      <c r="H572" s="36">
        <v>0</v>
      </c>
      <c r="I572" s="36">
        <v>0</v>
      </c>
      <c r="J572" s="36">
        <v>0</v>
      </c>
      <c r="K572" s="36">
        <v>0</v>
      </c>
    </row>
    <row r="573" spans="1:11" ht="12.75">
      <c r="A573" s="16" t="s">
        <v>183</v>
      </c>
      <c r="B573" s="16"/>
      <c r="C573" s="15">
        <v>221.97</v>
      </c>
      <c r="D573" s="15">
        <v>0</v>
      </c>
      <c r="E573" s="15">
        <v>0</v>
      </c>
      <c r="F573" s="15">
        <v>0</v>
      </c>
      <c r="G573" s="15">
        <v>0</v>
      </c>
      <c r="H573" s="15">
        <v>0</v>
      </c>
      <c r="I573" s="15">
        <v>0</v>
      </c>
      <c r="J573" s="15">
        <v>0</v>
      </c>
      <c r="K573" s="15">
        <v>0</v>
      </c>
    </row>
    <row r="574" spans="1:11" ht="12.75">
      <c r="A574" s="18" t="s">
        <v>38</v>
      </c>
      <c r="B574" s="18" t="s">
        <v>39</v>
      </c>
      <c r="C574" s="17">
        <v>221.97</v>
      </c>
      <c r="D574" s="17">
        <v>0</v>
      </c>
      <c r="E574" s="17">
        <v>0</v>
      </c>
      <c r="F574" s="17">
        <v>0</v>
      </c>
      <c r="G574" s="17">
        <v>0</v>
      </c>
      <c r="H574" s="17">
        <v>0</v>
      </c>
      <c r="I574" s="17">
        <v>0</v>
      </c>
      <c r="J574" s="17">
        <v>0</v>
      </c>
      <c r="K574" s="17">
        <v>0</v>
      </c>
    </row>
    <row r="575" spans="1:11" ht="21">
      <c r="A575" s="35" t="s">
        <v>69</v>
      </c>
      <c r="B575" s="35" t="s">
        <v>70</v>
      </c>
      <c r="C575" s="34">
        <v>221.97</v>
      </c>
      <c r="D575" s="34">
        <v>0</v>
      </c>
      <c r="E575" s="34">
        <v>0</v>
      </c>
      <c r="F575" s="34">
        <v>0</v>
      </c>
      <c r="G575" s="34">
        <v>0</v>
      </c>
      <c r="H575" s="34">
        <v>0</v>
      </c>
      <c r="I575" s="34">
        <v>0</v>
      </c>
      <c r="J575" s="34">
        <v>0</v>
      </c>
      <c r="K575" s="34">
        <v>0</v>
      </c>
    </row>
    <row r="576" spans="1:11" ht="12.75">
      <c r="A576" s="45" t="s">
        <v>186</v>
      </c>
      <c r="B576" s="45"/>
      <c r="C576" s="44">
        <v>162543.95</v>
      </c>
      <c r="D576" s="44">
        <v>239552.04</v>
      </c>
      <c r="E576" s="44">
        <v>264775</v>
      </c>
      <c r="F576" s="44">
        <v>277164</v>
      </c>
      <c r="G576" s="44">
        <v>320125</v>
      </c>
      <c r="H576" s="44">
        <v>147.3767</v>
      </c>
      <c r="I576" s="44">
        <v>110.5292</v>
      </c>
      <c r="J576" s="44">
        <v>104.679</v>
      </c>
      <c r="K576" s="44">
        <v>115.5002</v>
      </c>
    </row>
    <row r="577" spans="1:11" ht="12.75">
      <c r="A577" s="43" t="s">
        <v>185</v>
      </c>
      <c r="B577" s="43"/>
      <c r="C577" s="42">
        <v>162543.95</v>
      </c>
      <c r="D577" s="42">
        <v>239552.04</v>
      </c>
      <c r="E577" s="42">
        <v>264775</v>
      </c>
      <c r="F577" s="42">
        <v>277164</v>
      </c>
      <c r="G577" s="42">
        <v>320125</v>
      </c>
      <c r="H577" s="42">
        <v>147.3767</v>
      </c>
      <c r="I577" s="42">
        <v>110.5292</v>
      </c>
      <c r="J577" s="42">
        <v>104.679</v>
      </c>
      <c r="K577" s="42">
        <v>115.5002</v>
      </c>
    </row>
    <row r="578" spans="1:11" ht="12.75">
      <c r="A578" s="39" t="s">
        <v>184</v>
      </c>
      <c r="B578" s="39"/>
      <c r="C578" s="38">
        <v>144911.83</v>
      </c>
      <c r="D578" s="38">
        <v>215900.84</v>
      </c>
      <c r="E578" s="38">
        <v>233977</v>
      </c>
      <c r="F578" s="38">
        <v>237076</v>
      </c>
      <c r="G578" s="38">
        <v>273823</v>
      </c>
      <c r="H578" s="38">
        <v>148.9877</v>
      </c>
      <c r="I578" s="38">
        <v>108.3724</v>
      </c>
      <c r="J578" s="38">
        <v>101.3244</v>
      </c>
      <c r="K578" s="38">
        <v>115.5</v>
      </c>
    </row>
    <row r="579" spans="1:11" ht="12.75">
      <c r="A579" s="37" t="s">
        <v>175</v>
      </c>
      <c r="B579" s="37"/>
      <c r="C579" s="36">
        <v>139235.78</v>
      </c>
      <c r="D579" s="36">
        <v>181923.81</v>
      </c>
      <c r="E579" s="36">
        <v>191336</v>
      </c>
      <c r="F579" s="36">
        <v>193385</v>
      </c>
      <c r="G579" s="36">
        <v>223360</v>
      </c>
      <c r="H579" s="36">
        <v>130.6588</v>
      </c>
      <c r="I579" s="36">
        <v>105.1736</v>
      </c>
      <c r="J579" s="36">
        <v>101.0708</v>
      </c>
      <c r="K579" s="36">
        <v>115.5001</v>
      </c>
    </row>
    <row r="580" spans="1:11" ht="12.75">
      <c r="A580" s="16" t="s">
        <v>183</v>
      </c>
      <c r="B580" s="16"/>
      <c r="C580" s="15">
        <v>139235.78</v>
      </c>
      <c r="D580" s="15">
        <v>181923.81</v>
      </c>
      <c r="E580" s="15">
        <v>191336</v>
      </c>
      <c r="F580" s="15">
        <v>193385</v>
      </c>
      <c r="G580" s="15">
        <v>223360</v>
      </c>
      <c r="H580" s="15">
        <v>130.6588</v>
      </c>
      <c r="I580" s="15">
        <v>105.1736</v>
      </c>
      <c r="J580" s="15">
        <v>101.0708</v>
      </c>
      <c r="K580" s="15">
        <v>115.5001</v>
      </c>
    </row>
    <row r="581" spans="1:11" ht="12.75">
      <c r="A581" s="18" t="s">
        <v>38</v>
      </c>
      <c r="B581" s="18" t="s">
        <v>39</v>
      </c>
      <c r="C581" s="17">
        <v>139235.78</v>
      </c>
      <c r="D581" s="17">
        <v>181923.81</v>
      </c>
      <c r="E581" s="17">
        <v>191336</v>
      </c>
      <c r="F581" s="17">
        <v>193385</v>
      </c>
      <c r="G581" s="17">
        <v>223360</v>
      </c>
      <c r="H581" s="17">
        <v>130.6588</v>
      </c>
      <c r="I581" s="17">
        <v>105.1736</v>
      </c>
      <c r="J581" s="17">
        <v>101.0708</v>
      </c>
      <c r="K581" s="17">
        <v>115.5001</v>
      </c>
    </row>
    <row r="582" spans="1:11" ht="12.75">
      <c r="A582" s="35" t="s">
        <v>61</v>
      </c>
      <c r="B582" s="35" t="s">
        <v>62</v>
      </c>
      <c r="C582" s="34">
        <v>77381.95</v>
      </c>
      <c r="D582" s="34">
        <v>108553.98</v>
      </c>
      <c r="E582" s="34">
        <v>115369</v>
      </c>
      <c r="F582" s="34">
        <v>115141</v>
      </c>
      <c r="G582" s="34">
        <v>132988</v>
      </c>
      <c r="H582" s="34">
        <v>140.2833</v>
      </c>
      <c r="I582" s="34">
        <v>106.278</v>
      </c>
      <c r="J582" s="34">
        <v>99.8023</v>
      </c>
      <c r="K582" s="34">
        <v>115.5001</v>
      </c>
    </row>
    <row r="583" spans="1:11" ht="12.75">
      <c r="A583" s="35" t="s">
        <v>63</v>
      </c>
      <c r="B583" s="35" t="s">
        <v>64</v>
      </c>
      <c r="C583" s="34">
        <v>61853.83</v>
      </c>
      <c r="D583" s="34">
        <v>73369.83</v>
      </c>
      <c r="E583" s="34">
        <v>75967</v>
      </c>
      <c r="F583" s="34">
        <v>78244</v>
      </c>
      <c r="G583" s="34">
        <v>90372</v>
      </c>
      <c r="H583" s="34">
        <v>118.618</v>
      </c>
      <c r="I583" s="34">
        <v>103.5398</v>
      </c>
      <c r="J583" s="34">
        <v>102.9973</v>
      </c>
      <c r="K583" s="34">
        <v>115.5002</v>
      </c>
    </row>
    <row r="584" spans="1:11" ht="12.75">
      <c r="A584" s="37" t="s">
        <v>182</v>
      </c>
      <c r="B584" s="37"/>
      <c r="C584" s="36">
        <v>0</v>
      </c>
      <c r="D584" s="36">
        <v>19112.08</v>
      </c>
      <c r="E584" s="36">
        <v>19685</v>
      </c>
      <c r="F584" s="36">
        <v>20276</v>
      </c>
      <c r="G584" s="36">
        <v>23418</v>
      </c>
      <c r="H584" s="36">
        <v>0</v>
      </c>
      <c r="I584" s="36">
        <v>102.9976</v>
      </c>
      <c r="J584" s="36">
        <v>103.0022</v>
      </c>
      <c r="K584" s="36">
        <v>115.4961</v>
      </c>
    </row>
    <row r="585" spans="1:11" ht="12.75">
      <c r="A585" s="16" t="s">
        <v>181</v>
      </c>
      <c r="B585" s="16"/>
      <c r="C585" s="15">
        <v>0</v>
      </c>
      <c r="D585" s="15">
        <v>19112.08</v>
      </c>
      <c r="E585" s="15">
        <v>19685</v>
      </c>
      <c r="F585" s="15">
        <v>20276</v>
      </c>
      <c r="G585" s="15">
        <v>23418</v>
      </c>
      <c r="H585" s="15">
        <v>0</v>
      </c>
      <c r="I585" s="15">
        <v>102.9976</v>
      </c>
      <c r="J585" s="15">
        <v>103.0022</v>
      </c>
      <c r="K585" s="15">
        <v>115.4961</v>
      </c>
    </row>
    <row r="586" spans="1:11" ht="12.75">
      <c r="A586" s="41" t="s">
        <v>180</v>
      </c>
      <c r="B586" s="41"/>
      <c r="C586" s="40">
        <v>0</v>
      </c>
      <c r="D586" s="40">
        <v>19112.08</v>
      </c>
      <c r="E586" s="40">
        <v>19685</v>
      </c>
      <c r="F586" s="40">
        <v>20276</v>
      </c>
      <c r="G586" s="40">
        <v>23418</v>
      </c>
      <c r="H586" s="40">
        <v>0</v>
      </c>
      <c r="I586" s="40">
        <v>102.9976</v>
      </c>
      <c r="J586" s="40">
        <v>103.0022</v>
      </c>
      <c r="K586" s="40">
        <v>115.4961</v>
      </c>
    </row>
    <row r="587" spans="1:11" ht="12.75">
      <c r="A587" s="18" t="s">
        <v>38</v>
      </c>
      <c r="B587" s="18" t="s">
        <v>39</v>
      </c>
      <c r="C587" s="17">
        <v>0</v>
      </c>
      <c r="D587" s="17">
        <v>19112.08</v>
      </c>
      <c r="E587" s="17">
        <v>19685</v>
      </c>
      <c r="F587" s="17">
        <v>20276</v>
      </c>
      <c r="G587" s="17">
        <v>23418</v>
      </c>
      <c r="H587" s="17">
        <v>0</v>
      </c>
      <c r="I587" s="17">
        <v>102.9976</v>
      </c>
      <c r="J587" s="17">
        <v>103.0022</v>
      </c>
      <c r="K587" s="17">
        <v>115.4961</v>
      </c>
    </row>
    <row r="588" spans="1:11" ht="12.75">
      <c r="A588" s="35" t="s">
        <v>63</v>
      </c>
      <c r="B588" s="35" t="s">
        <v>64</v>
      </c>
      <c r="C588" s="34">
        <v>0</v>
      </c>
      <c r="D588" s="34">
        <v>19112.08</v>
      </c>
      <c r="E588" s="34">
        <v>19685</v>
      </c>
      <c r="F588" s="34">
        <v>20276</v>
      </c>
      <c r="G588" s="34">
        <v>23418</v>
      </c>
      <c r="H588" s="34">
        <v>0</v>
      </c>
      <c r="I588" s="34">
        <v>102.9976</v>
      </c>
      <c r="J588" s="34">
        <v>103.0022</v>
      </c>
      <c r="K588" s="34">
        <v>115.4961</v>
      </c>
    </row>
    <row r="589" spans="1:11" ht="12.75">
      <c r="A589" s="37" t="s">
        <v>179</v>
      </c>
      <c r="B589" s="37"/>
      <c r="C589" s="36">
        <v>5676.05</v>
      </c>
      <c r="D589" s="36">
        <v>14864.95</v>
      </c>
      <c r="E589" s="36">
        <v>22956</v>
      </c>
      <c r="F589" s="36">
        <v>23415</v>
      </c>
      <c r="G589" s="36">
        <v>27045</v>
      </c>
      <c r="H589" s="36">
        <v>261.8889</v>
      </c>
      <c r="I589" s="36">
        <v>154.4303</v>
      </c>
      <c r="J589" s="36">
        <v>101.9994</v>
      </c>
      <c r="K589" s="36">
        <v>115.5028</v>
      </c>
    </row>
    <row r="590" spans="1:11" ht="12.75">
      <c r="A590" s="16" t="s">
        <v>178</v>
      </c>
      <c r="B590" s="16"/>
      <c r="C590" s="15">
        <v>5676.05</v>
      </c>
      <c r="D590" s="15">
        <v>14864.95</v>
      </c>
      <c r="E590" s="15">
        <v>22956</v>
      </c>
      <c r="F590" s="15">
        <v>23415</v>
      </c>
      <c r="G590" s="15">
        <v>27045</v>
      </c>
      <c r="H590" s="15">
        <v>261.8889</v>
      </c>
      <c r="I590" s="15">
        <v>154.4303</v>
      </c>
      <c r="J590" s="15">
        <v>101.9994</v>
      </c>
      <c r="K590" s="15">
        <v>115.5028</v>
      </c>
    </row>
    <row r="591" spans="1:11" ht="12.75">
      <c r="A591" s="18" t="s">
        <v>38</v>
      </c>
      <c r="B591" s="18" t="s">
        <v>39</v>
      </c>
      <c r="C591" s="17">
        <v>5676.05</v>
      </c>
      <c r="D591" s="17">
        <v>14864.95</v>
      </c>
      <c r="E591" s="17">
        <v>22956</v>
      </c>
      <c r="F591" s="17">
        <v>23415</v>
      </c>
      <c r="G591" s="17">
        <v>27045</v>
      </c>
      <c r="H591" s="17">
        <v>261.8889</v>
      </c>
      <c r="I591" s="17">
        <v>154.4303</v>
      </c>
      <c r="J591" s="17">
        <v>101.9994</v>
      </c>
      <c r="K591" s="17">
        <v>115.5028</v>
      </c>
    </row>
    <row r="592" spans="1:11" ht="12.75">
      <c r="A592" s="35" t="s">
        <v>61</v>
      </c>
      <c r="B592" s="35" t="s">
        <v>62</v>
      </c>
      <c r="C592" s="34">
        <v>5676.05</v>
      </c>
      <c r="D592" s="34">
        <v>14864.95</v>
      </c>
      <c r="E592" s="34">
        <v>22956</v>
      </c>
      <c r="F592" s="34">
        <v>23415</v>
      </c>
      <c r="G592" s="34">
        <v>27045</v>
      </c>
      <c r="H592" s="34">
        <v>261.8889</v>
      </c>
      <c r="I592" s="34">
        <v>154.4303</v>
      </c>
      <c r="J592" s="34">
        <v>101.9994</v>
      </c>
      <c r="K592" s="34">
        <v>115.5028</v>
      </c>
    </row>
    <row r="593" spans="1:11" ht="12.75">
      <c r="A593" s="39" t="s">
        <v>177</v>
      </c>
      <c r="B593" s="39"/>
      <c r="C593" s="38">
        <v>13938.18</v>
      </c>
      <c r="D593" s="38">
        <v>17015.06</v>
      </c>
      <c r="E593" s="38">
        <v>17526</v>
      </c>
      <c r="F593" s="38">
        <v>19776</v>
      </c>
      <c r="G593" s="38">
        <v>22841</v>
      </c>
      <c r="H593" s="38">
        <v>122.0751</v>
      </c>
      <c r="I593" s="38">
        <v>103.0028</v>
      </c>
      <c r="J593" s="38">
        <v>112.838</v>
      </c>
      <c r="K593" s="38">
        <v>115.4985</v>
      </c>
    </row>
    <row r="594" spans="1:11" ht="12.75">
      <c r="A594" s="37" t="s">
        <v>175</v>
      </c>
      <c r="B594" s="37"/>
      <c r="C594" s="36">
        <v>13938.18</v>
      </c>
      <c r="D594" s="36">
        <v>17015.06</v>
      </c>
      <c r="E594" s="36">
        <v>17526</v>
      </c>
      <c r="F594" s="36">
        <v>19776</v>
      </c>
      <c r="G594" s="36">
        <v>22841</v>
      </c>
      <c r="H594" s="36">
        <v>122.0751</v>
      </c>
      <c r="I594" s="36">
        <v>103.0028</v>
      </c>
      <c r="J594" s="36">
        <v>112.838</v>
      </c>
      <c r="K594" s="36">
        <v>115.4985</v>
      </c>
    </row>
    <row r="595" spans="1:11" ht="12.75">
      <c r="A595" s="16" t="s">
        <v>174</v>
      </c>
      <c r="B595" s="16"/>
      <c r="C595" s="15">
        <v>13938.18</v>
      </c>
      <c r="D595" s="15">
        <v>17015.06</v>
      </c>
      <c r="E595" s="15">
        <v>17526</v>
      </c>
      <c r="F595" s="15">
        <v>19776</v>
      </c>
      <c r="G595" s="15">
        <v>22841</v>
      </c>
      <c r="H595" s="15">
        <v>122.0751</v>
      </c>
      <c r="I595" s="15">
        <v>103.0028</v>
      </c>
      <c r="J595" s="15">
        <v>112.838</v>
      </c>
      <c r="K595" s="15">
        <v>115.4985</v>
      </c>
    </row>
    <row r="596" spans="1:11" ht="12.75">
      <c r="A596" s="18" t="s">
        <v>38</v>
      </c>
      <c r="B596" s="18" t="s">
        <v>39</v>
      </c>
      <c r="C596" s="17">
        <v>13938.18</v>
      </c>
      <c r="D596" s="17">
        <v>17015.06</v>
      </c>
      <c r="E596" s="17">
        <v>17526</v>
      </c>
      <c r="F596" s="17">
        <v>19776</v>
      </c>
      <c r="G596" s="17">
        <v>22841</v>
      </c>
      <c r="H596" s="17">
        <v>122.0751</v>
      </c>
      <c r="I596" s="17">
        <v>103.0028</v>
      </c>
      <c r="J596" s="17">
        <v>112.838</v>
      </c>
      <c r="K596" s="17">
        <v>115.4985</v>
      </c>
    </row>
    <row r="597" spans="1:11" ht="12.75">
      <c r="A597" s="35" t="s">
        <v>63</v>
      </c>
      <c r="B597" s="35" t="s">
        <v>64</v>
      </c>
      <c r="C597" s="34">
        <v>13938.18</v>
      </c>
      <c r="D597" s="34">
        <v>17015.06</v>
      </c>
      <c r="E597" s="34">
        <v>17526</v>
      </c>
      <c r="F597" s="34">
        <v>19776</v>
      </c>
      <c r="G597" s="34">
        <v>22841</v>
      </c>
      <c r="H597" s="34">
        <v>122.0751</v>
      </c>
      <c r="I597" s="34">
        <v>103.0028</v>
      </c>
      <c r="J597" s="34">
        <v>112.838</v>
      </c>
      <c r="K597" s="34">
        <v>115.4985</v>
      </c>
    </row>
    <row r="598" spans="1:11" ht="12.75">
      <c r="A598" s="39" t="s">
        <v>176</v>
      </c>
      <c r="B598" s="39"/>
      <c r="C598" s="38">
        <v>3693.94</v>
      </c>
      <c r="D598" s="38">
        <v>6636.14</v>
      </c>
      <c r="E598" s="38">
        <v>13272</v>
      </c>
      <c r="F598" s="38">
        <v>20312</v>
      </c>
      <c r="G598" s="38">
        <v>23461</v>
      </c>
      <c r="H598" s="38">
        <v>179.6493</v>
      </c>
      <c r="I598" s="38">
        <v>199.9957</v>
      </c>
      <c r="J598" s="38">
        <v>153.044</v>
      </c>
      <c r="K598" s="38">
        <v>115.5031</v>
      </c>
    </row>
    <row r="599" spans="1:11" ht="12.75">
      <c r="A599" s="37" t="s">
        <v>175</v>
      </c>
      <c r="B599" s="37"/>
      <c r="C599" s="36">
        <v>3693.94</v>
      </c>
      <c r="D599" s="36">
        <v>6636.14</v>
      </c>
      <c r="E599" s="36">
        <v>0</v>
      </c>
      <c r="F599" s="36">
        <v>7040</v>
      </c>
      <c r="G599" s="36">
        <v>8131</v>
      </c>
      <c r="H599" s="36">
        <v>179.6493</v>
      </c>
      <c r="I599" s="36">
        <v>0</v>
      </c>
      <c r="J599" s="36">
        <v>0</v>
      </c>
      <c r="K599" s="36">
        <v>115.4971</v>
      </c>
    </row>
    <row r="600" spans="1:11" ht="12.75">
      <c r="A600" s="16" t="s">
        <v>174</v>
      </c>
      <c r="B600" s="16"/>
      <c r="C600" s="15">
        <v>3693.94</v>
      </c>
      <c r="D600" s="15">
        <v>6636.14</v>
      </c>
      <c r="E600" s="15">
        <v>0</v>
      </c>
      <c r="F600" s="15">
        <v>7040</v>
      </c>
      <c r="G600" s="15">
        <v>8131</v>
      </c>
      <c r="H600" s="15">
        <v>179.6493</v>
      </c>
      <c r="I600" s="15">
        <v>0</v>
      </c>
      <c r="J600" s="15">
        <v>0</v>
      </c>
      <c r="K600" s="15">
        <v>115.4971</v>
      </c>
    </row>
    <row r="601" spans="1:11" ht="12.75">
      <c r="A601" s="18" t="s">
        <v>40</v>
      </c>
      <c r="B601" s="18" t="s">
        <v>41</v>
      </c>
      <c r="C601" s="17">
        <v>3693.94</v>
      </c>
      <c r="D601" s="17">
        <v>6636.14</v>
      </c>
      <c r="E601" s="17">
        <v>0</v>
      </c>
      <c r="F601" s="17">
        <v>7040</v>
      </c>
      <c r="G601" s="17">
        <v>8131</v>
      </c>
      <c r="H601" s="17">
        <v>179.6493</v>
      </c>
      <c r="I601" s="17">
        <v>0</v>
      </c>
      <c r="J601" s="17">
        <v>0</v>
      </c>
      <c r="K601" s="17">
        <v>115.4971</v>
      </c>
    </row>
    <row r="602" spans="1:11" ht="12.75">
      <c r="A602" s="35" t="s">
        <v>75</v>
      </c>
      <c r="B602" s="35" t="s">
        <v>76</v>
      </c>
      <c r="C602" s="34">
        <v>3693.94</v>
      </c>
      <c r="D602" s="34">
        <v>6636.14</v>
      </c>
      <c r="E602" s="34">
        <v>0</v>
      </c>
      <c r="F602" s="34">
        <v>7040</v>
      </c>
      <c r="G602" s="34">
        <v>8131</v>
      </c>
      <c r="H602" s="34">
        <v>179.6493</v>
      </c>
      <c r="I602" s="34">
        <v>0</v>
      </c>
      <c r="J602" s="34">
        <v>0</v>
      </c>
      <c r="K602" s="34">
        <v>115.4971</v>
      </c>
    </row>
    <row r="603" spans="1:11" ht="12.75">
      <c r="A603" s="37" t="s">
        <v>173</v>
      </c>
      <c r="B603" s="37"/>
      <c r="C603" s="36">
        <v>0</v>
      </c>
      <c r="D603" s="36">
        <v>0</v>
      </c>
      <c r="E603" s="36">
        <v>13272</v>
      </c>
      <c r="F603" s="36">
        <v>13272</v>
      </c>
      <c r="G603" s="36">
        <v>15330</v>
      </c>
      <c r="H603" s="36">
        <v>0</v>
      </c>
      <c r="I603" s="36">
        <v>0</v>
      </c>
      <c r="J603" s="36">
        <v>100</v>
      </c>
      <c r="K603" s="36">
        <v>115.5063</v>
      </c>
    </row>
    <row r="604" spans="1:11" ht="12.75">
      <c r="A604" s="16" t="s">
        <v>172</v>
      </c>
      <c r="B604" s="16"/>
      <c r="C604" s="15">
        <v>0</v>
      </c>
      <c r="D604" s="15">
        <v>0</v>
      </c>
      <c r="E604" s="15">
        <v>13272</v>
      </c>
      <c r="F604" s="15">
        <v>13272</v>
      </c>
      <c r="G604" s="15">
        <v>15330</v>
      </c>
      <c r="H604" s="15">
        <v>0</v>
      </c>
      <c r="I604" s="15">
        <v>0</v>
      </c>
      <c r="J604" s="15">
        <v>100</v>
      </c>
      <c r="K604" s="15">
        <v>115.5063</v>
      </c>
    </row>
    <row r="605" spans="1:11" ht="12.75">
      <c r="A605" s="18" t="s">
        <v>40</v>
      </c>
      <c r="B605" s="18" t="s">
        <v>41</v>
      </c>
      <c r="C605" s="17">
        <v>0</v>
      </c>
      <c r="D605" s="17">
        <v>0</v>
      </c>
      <c r="E605" s="17">
        <v>13272</v>
      </c>
      <c r="F605" s="17">
        <v>13272</v>
      </c>
      <c r="G605" s="17">
        <v>15330</v>
      </c>
      <c r="H605" s="17">
        <v>0</v>
      </c>
      <c r="I605" s="17">
        <v>0</v>
      </c>
      <c r="J605" s="17">
        <v>100</v>
      </c>
      <c r="K605" s="17">
        <v>115.5063</v>
      </c>
    </row>
    <row r="606" spans="1:11" ht="12.75">
      <c r="A606" s="35" t="s">
        <v>75</v>
      </c>
      <c r="B606" s="35" t="s">
        <v>76</v>
      </c>
      <c r="C606" s="34">
        <v>0</v>
      </c>
      <c r="D606" s="34">
        <v>0</v>
      </c>
      <c r="E606" s="34">
        <v>13272</v>
      </c>
      <c r="F606" s="34">
        <v>13272</v>
      </c>
      <c r="G606" s="34">
        <v>15330</v>
      </c>
      <c r="H606" s="34">
        <v>0</v>
      </c>
      <c r="I606" s="34">
        <v>0</v>
      </c>
      <c r="J606" s="34">
        <v>100</v>
      </c>
      <c r="K606" s="34">
        <v>115.5063</v>
      </c>
    </row>
    <row r="607" spans="1:11" ht="12.7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</row>
    <row r="608" spans="1:11" ht="12.7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</row>
    <row r="609" spans="1:11" ht="12.7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</row>
    <row r="610" spans="1:11" ht="12.7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</row>
    <row r="611" spans="1:11" ht="12.7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</row>
    <row r="612" spans="1:11" ht="12.7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</row>
    <row r="613" spans="1:11" ht="12.7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</row>
    <row r="614" spans="1:11" ht="12.7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</row>
    <row r="615" spans="1:11" ht="12.7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</row>
    <row r="616" spans="1:11" ht="12.7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</row>
    <row r="617" spans="1:11" ht="12.7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</row>
    <row r="618" spans="1:11" ht="12.7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</row>
    <row r="619" spans="1:11" ht="12.7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</row>
    <row r="620" spans="1:11" ht="12.7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</row>
    <row r="621" spans="1:11" ht="12.7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</row>
    <row r="622" spans="1:11" ht="12.7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</row>
    <row r="623" spans="1:11" ht="12.7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</row>
    <row r="624" spans="1:11" ht="12.7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</row>
    <row r="625" spans="1:11" ht="12.7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</row>
    <row r="626" spans="1:11" ht="12.7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</row>
    <row r="627" spans="1:11" ht="12.7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</row>
    <row r="628" spans="1:11" ht="12.7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</row>
    <row r="629" spans="1:11" ht="12.7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</row>
    <row r="630" spans="1:11" ht="12.7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</row>
    <row r="631" spans="1:11" ht="12.7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</row>
    <row r="632" spans="1:11" ht="12.7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</row>
    <row r="633" spans="1:11" ht="12.7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</row>
    <row r="634" spans="1:11" ht="12.7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</row>
    <row r="635" spans="1:11" ht="12.7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</row>
    <row r="636" spans="1:11" ht="12.7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</row>
    <row r="637" spans="1:11" ht="12.7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</row>
    <row r="638" spans="1:11" ht="12.7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</row>
    <row r="639" spans="1:11" ht="12.7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</row>
    <row r="640" spans="1:11" ht="12.7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</row>
    <row r="641" spans="1:11" ht="12.7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</row>
    <row r="642" spans="1:11" ht="12.7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</row>
    <row r="643" spans="1:11" ht="12.7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</row>
    <row r="644" spans="1:11" ht="12.7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</row>
    <row r="645" spans="1:11" ht="12.7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</row>
    <row r="646" spans="1:11" ht="12.7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</row>
    <row r="647" spans="1:11" ht="12.7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</row>
    <row r="648" spans="1:11" ht="12.7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</row>
    <row r="649" spans="1:11" ht="12.7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</row>
    <row r="650" spans="1:11" ht="12.7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</row>
    <row r="651" spans="1:11" ht="12.7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</row>
    <row r="652" spans="1:11" ht="12.7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</row>
    <row r="653" spans="1:11" ht="12.7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</row>
    <row r="654" spans="1:11" ht="12.7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</row>
    <row r="655" spans="1:11" ht="12.7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</row>
    <row r="656" spans="1:11" ht="12.7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</row>
    <row r="657" spans="1:11" ht="12.7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</row>
    <row r="658" spans="1:11" ht="12.7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</row>
    <row r="659" spans="1:11" ht="12.7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</row>
    <row r="660" spans="1:11" ht="12.7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</row>
    <row r="661" spans="1:11" ht="12.7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</row>
    <row r="662" spans="1:11" ht="12.7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</row>
    <row r="663" spans="1:11" ht="12.7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</row>
    <row r="664" spans="1:11" ht="12.7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</row>
    <row r="665" spans="1:11" ht="12.7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</row>
    <row r="666" spans="1:11" ht="12.7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</row>
    <row r="667" spans="1:11" ht="12.7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</row>
    <row r="668" spans="1:11" ht="12.7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</row>
    <row r="669" spans="1:11" ht="12.7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</row>
    <row r="670" spans="1:11" ht="12.7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</row>
    <row r="671" spans="1:11" ht="12.7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</row>
    <row r="672" spans="1:11" ht="12.7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</row>
    <row r="673" spans="1:11" ht="12.7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</row>
    <row r="674" spans="1:11" ht="12.7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</row>
    <row r="675" spans="1:11" ht="12.7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</row>
    <row r="676" spans="1:11" ht="12.7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</row>
    <row r="677" spans="1:11" ht="12.7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</row>
    <row r="678" spans="1:11" ht="12.7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</row>
    <row r="679" spans="1:11" ht="12.7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</row>
    <row r="680" spans="1:11" ht="12.7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</row>
    <row r="681" spans="1:11" ht="12.7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</row>
    <row r="682" spans="1:11" ht="12.7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</row>
    <row r="683" spans="1:11" ht="12.7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</row>
    <row r="684" spans="1:11" ht="12.7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</row>
    <row r="685" spans="1:11" ht="12.7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</row>
    <row r="686" spans="1:11" ht="12.7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</row>
    <row r="687" spans="1:11" ht="12.7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</row>
    <row r="688" spans="1:11" ht="12.7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</row>
    <row r="689" spans="1:11" ht="12.7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</row>
    <row r="690" spans="1:11" ht="12.7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</row>
    <row r="691" spans="1:11" ht="12.7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</row>
    <row r="692" spans="1:11" ht="12.7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</row>
    <row r="693" spans="1:11" ht="12.7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</row>
    <row r="694" spans="1:11" ht="12.7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</row>
    <row r="695" spans="1:11" ht="12.7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</row>
    <row r="696" spans="1:11" ht="12.7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</row>
    <row r="697" spans="1:11" ht="12.7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</row>
    <row r="698" spans="1:11" ht="12.7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</row>
    <row r="699" spans="1:11" ht="12.7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</row>
    <row r="700" spans="1:11" ht="12.7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</row>
    <row r="701" spans="1:11" ht="12.7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</row>
    <row r="702" spans="1:11" ht="12.7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</row>
    <row r="703" spans="1:11" ht="12.7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</row>
    <row r="704" spans="1:11" ht="12.7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</row>
    <row r="705" spans="1:11" ht="12.7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</row>
    <row r="706" spans="1:11" ht="12.7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</row>
    <row r="707" spans="1:11" ht="12.7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</row>
    <row r="708" spans="1:11" ht="12.7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</row>
    <row r="709" spans="1:11" ht="12.7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</row>
    <row r="710" spans="1:11" ht="12.7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</row>
    <row r="711" spans="1:11" ht="12.7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</row>
    <row r="712" spans="1:11" ht="12.7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</row>
    <row r="713" spans="1:11" ht="12.7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</row>
    <row r="714" spans="1:11" ht="12.7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</row>
    <row r="715" spans="1:11" ht="12.7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</row>
    <row r="716" spans="1:11" ht="12.7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</row>
    <row r="717" spans="1:11" ht="12.7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</row>
    <row r="718" spans="1:11" ht="12.7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</row>
    <row r="719" spans="1:11" ht="12.7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</row>
    <row r="720" spans="1:11" ht="12.7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</row>
    <row r="721" spans="1:11" ht="12.7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</row>
    <row r="722" spans="1:11" ht="12.7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</row>
    <row r="723" spans="1:11" ht="12.7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</row>
    <row r="724" spans="1:11" ht="12.7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</row>
    <row r="725" spans="1:11" ht="12.7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</row>
    <row r="726" spans="1:11" ht="12.7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</row>
    <row r="727" spans="1:11" ht="12.7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</row>
    <row r="728" spans="1:11" ht="12.7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</row>
    <row r="729" spans="1:11" ht="12.7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</row>
    <row r="730" spans="1:11" ht="12.7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</row>
    <row r="731" spans="1:11" ht="12.7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</row>
    <row r="732" spans="1:11" ht="12.7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</row>
    <row r="733" spans="1:11" ht="12.7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</row>
    <row r="734" spans="1:11" ht="12.7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</row>
    <row r="735" spans="1:11" ht="12.7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</row>
    <row r="736" spans="1:11" ht="12.7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</row>
    <row r="737" spans="1:11" ht="12.7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</row>
    <row r="738" spans="1:11" ht="12.7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</row>
    <row r="739" spans="1:11" ht="12.7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</row>
    <row r="740" spans="1:11" ht="12.7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</row>
    <row r="741" spans="1:11" ht="12.7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</row>
    <row r="742" spans="1:11" ht="12.7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</row>
    <row r="743" spans="1:11" ht="12.7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</row>
    <row r="744" spans="1:11" ht="12.7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</row>
    <row r="745" spans="1:11" ht="12.7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</row>
    <row r="746" spans="1:11" ht="12.7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</row>
    <row r="747" spans="1:11" ht="12.7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</row>
    <row r="748" spans="1:11" ht="12.7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</row>
    <row r="749" spans="1:11" ht="12.7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</row>
    <row r="750" spans="1:11" ht="12.7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</row>
    <row r="751" spans="1:11" ht="12.7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</row>
    <row r="752" spans="1:11" ht="12.7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</row>
    <row r="753" spans="1:11" ht="12.7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</row>
    <row r="754" spans="1:11" ht="12.7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</row>
    <row r="755" spans="1:11" ht="12.7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</row>
    <row r="756" spans="1:11" ht="12.7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</row>
    <row r="757" spans="1:11" ht="12.7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</row>
    <row r="758" spans="1:11" ht="12.7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</row>
    <row r="759" spans="1:11" ht="12.7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</row>
    <row r="760" spans="1:11" ht="12.7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</row>
    <row r="761" spans="1:11" ht="12.7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</row>
    <row r="762" spans="1:11" ht="12.7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</row>
    <row r="763" spans="1:11" ht="12.7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</row>
    <row r="764" spans="1:11" ht="12.7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</row>
    <row r="765" spans="1:11" ht="12.7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</row>
    <row r="766" spans="1:11" ht="12.7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</row>
    <row r="767" spans="1:11" ht="12.7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</row>
    <row r="768" spans="1:11" ht="12.7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</row>
    <row r="769" spans="1:11" ht="12.7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</row>
    <row r="770" spans="1:11" ht="12.7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</row>
    <row r="771" spans="1:11" ht="12.7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</row>
    <row r="772" spans="1:11" ht="12.7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</row>
    <row r="773" spans="1:11" ht="12.7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</row>
    <row r="774" spans="1:11" ht="12.7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</row>
    <row r="775" spans="1:11" ht="12.7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</row>
    <row r="776" spans="1:11" ht="12.7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</row>
    <row r="777" spans="1:11" ht="12.7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</row>
    <row r="778" spans="1:11" ht="12.7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</row>
    <row r="779" spans="1:11" ht="12.7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</row>
    <row r="780" spans="1:11" ht="12.7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</row>
    <row r="781" spans="1:11" ht="12.7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</row>
    <row r="782" spans="1:11" ht="12.7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</row>
    <row r="783" spans="1:11" ht="12.7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</row>
    <row r="784" spans="1:11" ht="12.7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</row>
    <row r="785" spans="1:11" ht="12.7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</row>
    <row r="786" spans="1:11" ht="12.7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</row>
    <row r="787" spans="1:11" ht="12.7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</row>
    <row r="788" spans="1:11" ht="12.7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</row>
    <row r="789" spans="1:11" ht="12.7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</row>
    <row r="790" spans="1:11" ht="12.7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</row>
    <row r="791" spans="1:11" ht="12.7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</row>
    <row r="792" spans="1:11" ht="12.7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</row>
    <row r="793" spans="1:11" ht="12.7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</row>
    <row r="794" spans="1:11" ht="12.7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</row>
    <row r="795" spans="1:11" ht="12.7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</row>
    <row r="796" spans="1:11" ht="12.7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</row>
    <row r="797" spans="1:11" ht="12.7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</row>
    <row r="798" spans="1:11" ht="12.7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</row>
    <row r="799" spans="1:11" ht="12.7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</row>
    <row r="800" spans="1:11" ht="12.7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</row>
    <row r="801" spans="1:11" ht="12.7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</row>
    <row r="802" spans="1:11" ht="12.7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</row>
    <row r="803" spans="1:11" ht="12.7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</row>
    <row r="804" spans="1:11" ht="12.7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</row>
    <row r="805" spans="1:11" ht="12.7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</row>
    <row r="806" spans="1:11" ht="12.7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</row>
    <row r="807" spans="1:11" ht="12.7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</row>
    <row r="808" spans="1:11" ht="12.7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</row>
    <row r="809" spans="1:11" ht="12.7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</row>
    <row r="810" spans="1:11" ht="12.7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</row>
    <row r="811" spans="1:11" ht="12.7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</row>
    <row r="812" spans="1:11" ht="12.7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</row>
    <row r="813" spans="1:11" ht="12.7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</row>
    <row r="814" spans="1:11" ht="12.7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</row>
    <row r="815" spans="1:11" ht="12.7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</row>
    <row r="816" spans="1:11" ht="12.7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</row>
    <row r="817" spans="1:11" ht="12.7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</row>
    <row r="818" spans="1:11" ht="12.7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</row>
    <row r="819" spans="1:11" ht="12.7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</row>
    <row r="820" spans="1:11" ht="12.7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</row>
    <row r="821" spans="1:11" ht="12.7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</row>
    <row r="822" spans="1:11" ht="12.7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</row>
    <row r="823" spans="1:11" ht="12.7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</row>
    <row r="824" spans="1:11" ht="12.7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</row>
    <row r="825" spans="1:11" ht="12.7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</row>
    <row r="826" spans="1:11" ht="12.7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</row>
    <row r="827" spans="1:11" ht="12.7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</row>
    <row r="828" spans="1:11" ht="12.7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</row>
    <row r="829" spans="1:11" ht="12.7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</row>
    <row r="830" spans="1:11" ht="12.7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</row>
    <row r="831" spans="1:11" ht="12.7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</row>
    <row r="832" spans="1:11" ht="12.7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</row>
    <row r="833" spans="1:11" ht="12.7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</row>
    <row r="834" spans="1:11" ht="12.7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</row>
    <row r="835" spans="1:11" ht="12.7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</row>
    <row r="836" spans="1:11" ht="12.7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</row>
    <row r="837" spans="1:11" ht="12.7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</row>
    <row r="838" spans="1:11" ht="12.7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</row>
    <row r="839" spans="1:11" ht="12.7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</row>
    <row r="840" spans="1:11" ht="12.7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</row>
    <row r="841" spans="1:11" ht="12.7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</row>
    <row r="842" spans="1:11" ht="12.7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</row>
    <row r="843" spans="1:11" ht="12.7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</row>
    <row r="844" spans="1:11" ht="12.7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</row>
    <row r="845" spans="1:11" ht="12.7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</row>
    <row r="846" spans="1:11" ht="12.7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</row>
  </sheetData>
  <sheetProtection/>
  <mergeCells count="7">
    <mergeCell ref="B8:F8"/>
    <mergeCell ref="A1:B1"/>
    <mergeCell ref="A2:B2"/>
    <mergeCell ref="A3:B3"/>
    <mergeCell ref="A4:B4"/>
    <mergeCell ref="A5:B5"/>
    <mergeCell ref="B7:F7"/>
  </mergeCells>
  <printOptions/>
  <pageMargins left="0.25" right="0.25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Novaković</dc:creator>
  <cp:keywords/>
  <dc:description/>
  <cp:lastModifiedBy>inovakovic</cp:lastModifiedBy>
  <cp:lastPrinted>2023-01-05T11:04:18Z</cp:lastPrinted>
  <dcterms:created xsi:type="dcterms:W3CDTF">2022-11-16T10:50:53Z</dcterms:created>
  <dcterms:modified xsi:type="dcterms:W3CDTF">2023-01-12T08:55:32Z</dcterms:modified>
  <cp:category/>
  <cp:version/>
  <cp:contentType/>
  <cp:contentStatus/>
</cp:coreProperties>
</file>