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ntetika proračuna" sheetId="1" r:id="rId1"/>
    <sheet name="Analitika proračuna" sheetId="2" r:id="rId2"/>
  </sheets>
  <definedNames/>
  <calcPr fullCalcOnLoad="1"/>
</workbook>
</file>

<file path=xl/sharedStrings.xml><?xml version="1.0" encoding="utf-8"?>
<sst xmlns="http://schemas.openxmlformats.org/spreadsheetml/2006/main" count="233" uniqueCount="173">
  <si>
    <t>OPĆINA POSEDARJE</t>
  </si>
  <si>
    <t>Datum:</t>
  </si>
  <si>
    <t/>
  </si>
  <si>
    <t>Vrijeme:</t>
  </si>
  <si>
    <t>Trg Martina Posedarskog 1</t>
  </si>
  <si>
    <t>23242 Posedarje</t>
  </si>
  <si>
    <t>OIB: 26599619939</t>
  </si>
  <si>
    <t>PROJEKCIJA PLANA PRORAČUNA</t>
  </si>
  <si>
    <t>OPĆI DIO</t>
  </si>
  <si>
    <t>BROJ KONTA</t>
  </si>
  <si>
    <t>VRSTA PRIHODA / PRIMITAKA</t>
  </si>
  <si>
    <t>IZVRŠENJE</t>
  </si>
  <si>
    <t>PLAN</t>
  </si>
  <si>
    <t>PROJEKCIJA</t>
  </si>
  <si>
    <t>INDEKS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</si>
  <si>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</si>
  <si>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</si>
  <si>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</si>
  <si>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</si>
  <si>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</si>
  <si>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</si>
  <si>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</si>
  <si>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</si>
  <si>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</si>
  <si>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01.01.2018. - 31.12.2018.</t>
  </si>
  <si>
    <t>2019</t>
  </si>
  <si>
    <t>2020</t>
  </si>
  <si>
    <t>2021</t>
  </si>
  <si>
    <t>2022</t>
  </si>
  <si>
    <t>2/1</t>
  </si>
  <si>
    <t>3/2</t>
  </si>
  <si>
    <t>4/3</t>
  </si>
  <si>
    <t>5/4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</si>
  <si>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</si>
  <si>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</si>
  <si>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</si>
  <si>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</si>
  <si>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</si>
  <si>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RAZLIKA − MANJAK</t>
  </si>
  <si>
    <t>B. RAČUN ZADUŽIVANJA / FINANCIRANJA</t>
  </si>
  <si>
    <t>Primici od financijske imovine i zaduživanja</t>
  </si>
  <si>
    <t>Izdaci za financijsku imovinu i otplate zajmova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</si>
  <si>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</si>
  <si>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</si>
  <si>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</si>
  <si>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</si>
  <si>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</si>
  <si>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</si>
  <si>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</si>
  <si>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</si>
  <si>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</si>
  <si>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</si>
  <si>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633</t>
  </si>
  <si>
    <t>Pomoći proračunu iz drugih proračuna</t>
  </si>
  <si>
    <t>634</t>
  </si>
  <si>
    <t>Pomoći od izvanproračunskih korisnika</t>
  </si>
  <si>
    <t>636</t>
  </si>
  <si>
    <t>Pomoći proračunskim korisnicima iz proračuna koji im nije nadležan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</si>
  <si>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</si>
  <si>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</si>
  <si>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</si>
  <si>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</si>
  <si>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</si>
  <si>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</si>
  <si>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</si>
  <si>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</si>
  <si>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</si>
  <si>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</si>
  <si>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</si>
  <si>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</si>
  <si>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</si>
  <si>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</si>
  <si>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</si>
  <si>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</si>
  <si>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</si>
  <si>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</si>
  <si>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68</t>
  </si>
  <si>
    <t>Kazne, upravne mjere i ostali prihodi</t>
  </si>
  <si>
    <t>681</t>
  </si>
  <si>
    <t>Kazne i upravne mjere</t>
  </si>
  <si>
    <t>683</t>
  </si>
  <si>
    <t>Ostali prihodi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</si>
  <si>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</si>
  <si>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</si>
  <si>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</si>
  <si>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</si>
  <si>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</si>
  <si>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</si>
  <si>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</si>
  <si>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</si>
  <si>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723</t>
  </si>
  <si>
    <t>Prihodi od prodaje prijevoznih sredstava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</si>
  <si>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</si>
  <si>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</si>
  <si>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</si>
  <si>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</si>
  <si>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</si>
  <si>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</si>
  <si>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</si>
  <si>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</si>
  <si>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</si>
  <si>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</si>
  <si>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</si>
  <si>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</si>
  <si>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</si>
  <si>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</si>
  <si>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</si>
  <si>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</si>
  <si>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</si>
  <si>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</si>
  <si>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</si>
  <si>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</si>
  <si>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</si>
  <si>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</si>
  <si>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36</t>
  </si>
  <si>
    <t>Pomoći dane u inozemstvo i unutar općeg proračuna</t>
  </si>
  <si>
    <t>366</t>
  </si>
  <si>
    <t>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</si>
  <si>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</si>
  <si>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</si>
  <si>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</si>
  <si>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</si>
  <si>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</si>
  <si>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</si>
  <si>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</si>
  <si>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</si>
  <si>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383</t>
  </si>
  <si>
    <t>Kazne, penali i naknade štete</t>
  </si>
  <si>
    <t>41</t>
  </si>
  <si>
    <t>Rashodi za nabavu neproizvedene dugotrajne imovine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</si>
  <si>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</si>
  <si>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</si>
  <si>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</si>
  <si>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</si>
  <si>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</si>
  <si>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</si>
  <si>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</si>
  <si>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</si>
  <si>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</si>
  <si>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</si>
  <si>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</si>
  <si>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</si>
  <si>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</si>
  <si>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</si>
  <si>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</si>
  <si>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</si>
  <si>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84</t>
  </si>
  <si>
    <t>Primici od zaduživanja</t>
  </si>
  <si>
    <t>844</t>
  </si>
  <si>
    <t>Primljeni krediti i zajmovi od kreditnih i ostalih financijskih institucija izvan javnog sektora</t>
  </si>
  <si>
    <t>54</t>
  </si>
  <si>
    <t>Izdaci za otplatu glavnice primljenih kredita i zajmova</t>
  </si>
  <si>
    <t>544</t>
  </si>
  <si>
    <t xml:space="preserve">Otplata glavnice primljenih kredita i zajmova od kreditnih i ostalih financijskih institucija izvan </t>
  </si>
  <si>
    <t xml:space="preserve">C. RASPOLOŽIVA SREDSTVA IZ PRETHODNIH GODINA  </t>
  </si>
  <si>
    <t>Vlastiti izvori</t>
  </si>
  <si>
    <t>92</t>
  </si>
  <si>
    <t>Rezultat poslovanja</t>
  </si>
  <si>
    <t>922</t>
  </si>
  <si>
    <t>Višak/manjak prihoda</t>
  </si>
  <si>
    <t>DIO VIŠKA/MANJKA IZ PRETHODNIH GODINA</t>
  </si>
  <si>
    <t>IND</t>
  </si>
  <si>
    <t xml:space="preserve">UKUPAN DONOS VIŠKA/MANJKA </t>
  </si>
  <si>
    <t>IZ PRETHODINH GODINA</t>
  </si>
  <si>
    <t>VIŠAK / MANJAK + NETO ZADUŽIVANJA /</t>
  </si>
  <si>
    <t>FINANCIRANJA</t>
  </si>
  <si>
    <t>U PLANIRANOM RAZDOBLJU</t>
  </si>
  <si>
    <t xml:space="preserve">KOJI ĆE SE POKRIT/RASPOREDIT U </t>
  </si>
  <si>
    <t>6 Prihodi poslovanja</t>
  </si>
  <si>
    <t>7 Prihodi od prodaje nefinacijske imovine</t>
  </si>
  <si>
    <t>3 Rashodi poslovanja</t>
  </si>
  <si>
    <t>4 Rashodi za nabavu nefinancijske imovine</t>
  </si>
  <si>
    <t>8 Prihodi od financijske imovine i zaduživanja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</si>
</sst>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4" fontId="2" fillId="34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K40" sqref="K40"/>
    </sheetView>
  </sheetViews>
  <sheetFormatPr defaultColWidth="9.140625" defaultRowHeight="12.75"/>
  <cols>
    <col min="1" max="1" width="36.421875" style="0" customWidth="1"/>
    <col min="2" max="2" width="4.00390625" style="0" customWidth="1"/>
    <col min="3" max="3" width="12.57421875" style="0" customWidth="1"/>
    <col min="4" max="4" width="12.8515625" style="0" customWidth="1"/>
    <col min="5" max="5" width="14.00390625" style="0" customWidth="1"/>
    <col min="6" max="6" width="12.421875" style="0" customWidth="1"/>
    <col min="7" max="7" width="13.421875" style="0" customWidth="1"/>
    <col min="8" max="8" width="7.28125" style="0" customWidth="1"/>
    <col min="9" max="9" width="8.57421875" style="0" customWidth="1"/>
    <col min="10" max="10" width="8.140625" style="0" customWidth="1"/>
    <col min="11" max="11" width="7.28125" style="0" customWidth="1"/>
  </cols>
  <sheetData>
    <row r="1" spans="1:15" ht="12.75">
      <c r="A1" s="14" t="s">
        <v>0</v>
      </c>
      <c r="B1" s="14"/>
      <c r="C1" s="15"/>
      <c r="D1" s="16" t="s">
        <v>1</v>
      </c>
      <c r="E1" s="17">
        <v>43782.71862237268</v>
      </c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2.75">
      <c r="A2" s="14" t="s">
        <v>2</v>
      </c>
      <c r="B2" s="14"/>
      <c r="C2" s="15"/>
      <c r="D2" s="16" t="s">
        <v>3</v>
      </c>
      <c r="E2" s="18">
        <v>43782.71862237268</v>
      </c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2.75">
      <c r="A3" s="14" t="s">
        <v>4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2.75">
      <c r="A4" s="14" t="s">
        <v>5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2.75">
      <c r="A5" s="14" t="s">
        <v>6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9" t="s">
        <v>7</v>
      </c>
      <c r="C7" s="14"/>
      <c r="D7" s="14"/>
      <c r="E7" s="14"/>
      <c r="F7" s="14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9" t="s">
        <v>8</v>
      </c>
      <c r="C8" s="14"/>
      <c r="D8" s="14"/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5"/>
      <c r="B10" s="15"/>
      <c r="C10" s="20" t="s">
        <v>11</v>
      </c>
      <c r="D10" s="20" t="s">
        <v>12</v>
      </c>
      <c r="E10" s="20" t="s">
        <v>12</v>
      </c>
      <c r="F10" s="20" t="s">
        <v>13</v>
      </c>
      <c r="G10" s="20" t="s">
        <v>13</v>
      </c>
      <c r="H10" s="20" t="s">
        <v>161</v>
      </c>
      <c r="I10" s="20" t="s">
        <v>161</v>
      </c>
      <c r="J10" s="20" t="s">
        <v>161</v>
      </c>
      <c r="K10" s="20" t="s">
        <v>161</v>
      </c>
      <c r="L10" s="15"/>
      <c r="M10" s="15"/>
      <c r="N10" s="15"/>
      <c r="O10" s="15"/>
    </row>
    <row r="11" spans="1:15" ht="12.75">
      <c r="A11" s="15"/>
      <c r="B11" s="15"/>
      <c r="C11" s="20" t="s">
        <v>15</v>
      </c>
      <c r="D11" s="20" t="s">
        <v>16</v>
      </c>
      <c r="E11" s="20" t="s">
        <v>17</v>
      </c>
      <c r="F11" s="20" t="s">
        <v>18</v>
      </c>
      <c r="G11" s="20" t="s">
        <v>19</v>
      </c>
      <c r="H11" s="20" t="s">
        <v>20</v>
      </c>
      <c r="I11" s="20" t="s">
        <v>21</v>
      </c>
      <c r="J11" s="20" t="s">
        <v>22</v>
      </c>
      <c r="K11" s="20" t="s">
        <v>23</v>
      </c>
      <c r="L11" s="15"/>
      <c r="M11" s="15"/>
      <c r="N11" s="15"/>
      <c r="O11" s="15"/>
    </row>
    <row r="12" spans="1:15" ht="12.75">
      <c r="A12" s="21" t="s">
        <v>9</v>
      </c>
      <c r="B12" s="15"/>
      <c r="C12" s="20">
        <v>2018</v>
      </c>
      <c r="D12" s="20" t="s">
        <v>25</v>
      </c>
      <c r="E12" s="20" t="s">
        <v>26</v>
      </c>
      <c r="F12" s="20" t="s">
        <v>27</v>
      </c>
      <c r="G12" s="20" t="s">
        <v>28</v>
      </c>
      <c r="H12" s="20" t="s">
        <v>29</v>
      </c>
      <c r="I12" s="20" t="s">
        <v>30</v>
      </c>
      <c r="J12" s="20" t="s">
        <v>31</v>
      </c>
      <c r="K12" s="20" t="s">
        <v>32</v>
      </c>
      <c r="L12" s="15"/>
      <c r="M12" s="15"/>
      <c r="N12" s="15"/>
      <c r="O12" s="15"/>
    </row>
    <row r="13" spans="1:15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4" t="s">
        <v>33</v>
      </c>
      <c r="B14" s="14" t="s">
        <v>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 t="s">
        <v>168</v>
      </c>
      <c r="B15" s="15"/>
      <c r="C15" s="22">
        <v>13406001.59</v>
      </c>
      <c r="D15" s="22">
        <v>14530895</v>
      </c>
      <c r="E15" s="22">
        <v>22620800</v>
      </c>
      <c r="F15" s="22">
        <v>17936650</v>
      </c>
      <c r="G15" s="22">
        <v>18917873</v>
      </c>
      <c r="H15" s="22">
        <v>108.3909</v>
      </c>
      <c r="I15" s="22">
        <v>155.6738</v>
      </c>
      <c r="J15" s="22">
        <v>79.2927</v>
      </c>
      <c r="K15" s="22">
        <v>105.4704</v>
      </c>
      <c r="L15" s="15"/>
      <c r="M15" s="15"/>
      <c r="N15" s="15"/>
      <c r="O15" s="15"/>
    </row>
    <row r="16" spans="1:15" ht="12.75">
      <c r="A16" s="15" t="s">
        <v>169</v>
      </c>
      <c r="B16" s="15"/>
      <c r="C16" s="22">
        <v>146018.01</v>
      </c>
      <c r="D16" s="22">
        <v>957000</v>
      </c>
      <c r="E16" s="22">
        <v>4350000</v>
      </c>
      <c r="F16" s="22">
        <v>3500000</v>
      </c>
      <c r="G16" s="22">
        <v>3000000</v>
      </c>
      <c r="H16" s="22">
        <v>655.3986</v>
      </c>
      <c r="I16" s="22">
        <v>454.5454</v>
      </c>
      <c r="J16" s="22">
        <v>80.4597</v>
      </c>
      <c r="K16" s="22">
        <v>85.7142</v>
      </c>
      <c r="L16" s="15"/>
      <c r="M16" s="15"/>
      <c r="N16" s="15"/>
      <c r="O16" s="15"/>
    </row>
    <row r="17" spans="1:15" ht="12.75">
      <c r="A17" s="15"/>
      <c r="B17" s="15"/>
      <c r="C17" s="22"/>
      <c r="D17" s="22"/>
      <c r="E17" s="22"/>
      <c r="F17" s="22"/>
      <c r="G17" s="22"/>
      <c r="H17" s="22"/>
      <c r="I17" s="22"/>
      <c r="J17" s="22"/>
      <c r="K17" s="22"/>
      <c r="L17" s="15"/>
      <c r="M17" s="15"/>
      <c r="N17" s="15"/>
      <c r="O17" s="15"/>
    </row>
    <row r="18" spans="1:15" ht="12.75">
      <c r="A18" s="15" t="s">
        <v>170</v>
      </c>
      <c r="B18" s="15"/>
      <c r="C18" s="22">
        <v>11749660.88</v>
      </c>
      <c r="D18" s="22">
        <v>11242623</v>
      </c>
      <c r="E18" s="22">
        <v>10725800</v>
      </c>
      <c r="F18" s="22">
        <v>10522850</v>
      </c>
      <c r="G18" s="22">
        <v>10303450</v>
      </c>
      <c r="H18" s="22">
        <v>95.68</v>
      </c>
      <c r="I18" s="22">
        <v>95.403</v>
      </c>
      <c r="J18" s="22">
        <v>98.1078</v>
      </c>
      <c r="K18" s="22">
        <v>97.915</v>
      </c>
      <c r="L18" s="15"/>
      <c r="M18" s="15"/>
      <c r="N18" s="15"/>
      <c r="O18" s="15"/>
    </row>
    <row r="19" spans="1:15" ht="12.75">
      <c r="A19" s="15" t="s">
        <v>171</v>
      </c>
      <c r="B19" s="15"/>
      <c r="C19" s="22">
        <v>1051103.92</v>
      </c>
      <c r="D19" s="22">
        <v>4228058</v>
      </c>
      <c r="E19" s="22">
        <v>15829000</v>
      </c>
      <c r="F19" s="22">
        <v>10340072</v>
      </c>
      <c r="G19" s="22">
        <v>11401322</v>
      </c>
      <c r="H19" s="22">
        <v>402.2492</v>
      </c>
      <c r="I19" s="22">
        <v>374.3799</v>
      </c>
      <c r="J19" s="22">
        <v>65.3235</v>
      </c>
      <c r="K19" s="22">
        <v>110.2634</v>
      </c>
      <c r="L19" s="15"/>
      <c r="M19" s="15"/>
      <c r="N19" s="15"/>
      <c r="O19" s="15"/>
    </row>
    <row r="20" spans="1:15" ht="12.75">
      <c r="A20" s="15"/>
      <c r="B20" s="15"/>
      <c r="C20" s="22"/>
      <c r="D20" s="22"/>
      <c r="E20" s="22"/>
      <c r="F20" s="22"/>
      <c r="G20" s="22"/>
      <c r="H20" s="22"/>
      <c r="I20" s="22"/>
      <c r="J20" s="22"/>
      <c r="K20" s="22"/>
      <c r="L20" s="15"/>
      <c r="M20" s="15"/>
      <c r="N20" s="15"/>
      <c r="O20" s="15"/>
    </row>
    <row r="21" spans="1:15" ht="12.75">
      <c r="A21" s="14" t="s">
        <v>38</v>
      </c>
      <c r="B21" s="14" t="s">
        <v>2</v>
      </c>
      <c r="C21" s="22">
        <v>751254.8</v>
      </c>
      <c r="D21" s="22">
        <v>17214</v>
      </c>
      <c r="E21" s="22">
        <v>416000</v>
      </c>
      <c r="F21" s="22">
        <v>573728</v>
      </c>
      <c r="G21" s="22">
        <v>213101</v>
      </c>
      <c r="H21" s="22">
        <v>2.584</v>
      </c>
      <c r="I21" s="22">
        <v>2416.6376</v>
      </c>
      <c r="J21" s="22">
        <v>137.9153</v>
      </c>
      <c r="K21" s="22">
        <v>37.1432</v>
      </c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4" t="s">
        <v>39</v>
      </c>
      <c r="B23" s="14" t="s">
        <v>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 t="s">
        <v>172</v>
      </c>
      <c r="B24" s="15"/>
      <c r="C24" s="22">
        <v>0</v>
      </c>
      <c r="D24" s="22">
        <v>364786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15"/>
      <c r="M24" s="15"/>
      <c r="N24" s="15"/>
      <c r="O24" s="15"/>
    </row>
    <row r="25" spans="1:15" ht="12.75">
      <c r="A25" s="15"/>
      <c r="B25" s="15"/>
      <c r="C25" s="22"/>
      <c r="D25" s="22"/>
      <c r="E25" s="22"/>
      <c r="F25" s="22"/>
      <c r="G25" s="22"/>
      <c r="H25" s="22"/>
      <c r="I25" s="22"/>
      <c r="J25" s="22"/>
      <c r="K25" s="22"/>
      <c r="L25" s="15"/>
      <c r="M25" s="15"/>
      <c r="N25" s="15"/>
      <c r="O25" s="15"/>
    </row>
    <row r="26" spans="1:15" ht="12.75">
      <c r="A26" s="15"/>
      <c r="B26" s="15"/>
      <c r="C26" s="22">
        <v>0</v>
      </c>
      <c r="D26" s="22">
        <v>26700</v>
      </c>
      <c r="E26" s="22">
        <v>66000</v>
      </c>
      <c r="F26" s="22">
        <v>69400</v>
      </c>
      <c r="G26" s="22">
        <v>73100</v>
      </c>
      <c r="H26" s="22">
        <v>0</v>
      </c>
      <c r="I26" s="22">
        <v>247.191</v>
      </c>
      <c r="J26" s="22">
        <v>105.1515</v>
      </c>
      <c r="K26" s="22">
        <v>105.3314</v>
      </c>
      <c r="L26" s="15"/>
      <c r="M26" s="15"/>
      <c r="N26" s="15"/>
      <c r="O26" s="15"/>
    </row>
    <row r="27" spans="1:15" ht="12.75">
      <c r="A27" s="15"/>
      <c r="B27" s="15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</row>
    <row r="28" spans="1:15" ht="12.75">
      <c r="A28" s="14"/>
      <c r="B28" s="14"/>
      <c r="C28" s="22">
        <v>0</v>
      </c>
      <c r="D28" s="22">
        <v>338086</v>
      </c>
      <c r="E28" s="22">
        <v>-66000</v>
      </c>
      <c r="F28" s="22">
        <v>-69400</v>
      </c>
      <c r="G28" s="22">
        <v>-73100</v>
      </c>
      <c r="H28" s="22">
        <v>0</v>
      </c>
      <c r="I28" s="22">
        <v>19.5216</v>
      </c>
      <c r="J28" s="22">
        <v>105.1515</v>
      </c>
      <c r="K28" s="22">
        <v>105.3314</v>
      </c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15"/>
      <c r="B30" s="15" t="s">
        <v>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>
      <c r="A32" s="15" t="s">
        <v>162</v>
      </c>
      <c r="B32" s="15"/>
      <c r="C32" s="22">
        <v>-2100884</v>
      </c>
      <c r="D32" s="22">
        <v>-1349629.2</v>
      </c>
      <c r="E32" s="22">
        <v>-994329.2</v>
      </c>
      <c r="F32" s="22">
        <v>-644329.2</v>
      </c>
      <c r="G32" s="22">
        <v>140001</v>
      </c>
      <c r="H32" s="22">
        <v>64.24</v>
      </c>
      <c r="I32" s="22">
        <v>73.67</v>
      </c>
      <c r="J32" s="22">
        <v>64.8</v>
      </c>
      <c r="K32" s="22">
        <v>21.72</v>
      </c>
      <c r="L32" s="15"/>
      <c r="M32" s="15"/>
      <c r="N32" s="15"/>
      <c r="O32" s="15"/>
    </row>
    <row r="33" spans="1:15" ht="12.75">
      <c r="A33" s="15" t="s">
        <v>163</v>
      </c>
      <c r="B33" s="15"/>
      <c r="C33" s="22"/>
      <c r="D33" s="22"/>
      <c r="E33" s="22"/>
      <c r="F33" s="22"/>
      <c r="G33" s="22"/>
      <c r="H33" s="22"/>
      <c r="I33" s="22"/>
      <c r="J33" s="22"/>
      <c r="K33" s="22"/>
      <c r="L33" s="15"/>
      <c r="M33" s="15"/>
      <c r="N33" s="15"/>
      <c r="O33" s="15"/>
    </row>
    <row r="34" spans="1:15" ht="12.75">
      <c r="A34" s="14" t="s">
        <v>160</v>
      </c>
      <c r="B34" s="14"/>
      <c r="C34" s="22">
        <v>-751254.8</v>
      </c>
      <c r="D34" s="22">
        <v>-355300</v>
      </c>
      <c r="E34" s="22">
        <v>-350000</v>
      </c>
      <c r="F34" s="22">
        <v>-504328</v>
      </c>
      <c r="G34" s="22">
        <v>-140001</v>
      </c>
      <c r="H34" s="22">
        <v>47.29</v>
      </c>
      <c r="I34" s="22">
        <v>98.5</v>
      </c>
      <c r="J34" s="22">
        <v>144.09</v>
      </c>
      <c r="K34" s="22">
        <v>27.75</v>
      </c>
      <c r="L34" s="15"/>
      <c r="M34" s="15"/>
      <c r="N34" s="15"/>
      <c r="O34" s="15"/>
    </row>
    <row r="35" spans="1:15" ht="12.75">
      <c r="A35" s="15" t="s">
        <v>167</v>
      </c>
      <c r="B35" s="15"/>
      <c r="C35" s="22"/>
      <c r="D35" s="22"/>
      <c r="E35" s="22"/>
      <c r="F35" s="22"/>
      <c r="G35" s="22"/>
      <c r="H35" s="22"/>
      <c r="I35" s="22"/>
      <c r="J35" s="22"/>
      <c r="K35" s="22"/>
      <c r="L35" s="15"/>
      <c r="M35" s="15"/>
      <c r="N35" s="15"/>
      <c r="O35" s="15"/>
    </row>
    <row r="36" spans="1:15" ht="12.75">
      <c r="A36" s="15" t="s">
        <v>166</v>
      </c>
      <c r="B36" s="15"/>
      <c r="C36" s="22"/>
      <c r="D36" s="22"/>
      <c r="E36" s="22"/>
      <c r="F36" s="22"/>
      <c r="G36" s="22"/>
      <c r="H36" s="22"/>
      <c r="I36" s="22"/>
      <c r="J36" s="22"/>
      <c r="K36" s="22"/>
      <c r="L36" s="15"/>
      <c r="M36" s="15"/>
      <c r="N36" s="15"/>
      <c r="O36" s="15"/>
    </row>
    <row r="37" spans="1:15" ht="12.75">
      <c r="A37" s="14" t="s">
        <v>164</v>
      </c>
      <c r="B37" s="14"/>
      <c r="C37" s="22">
        <v>-1349629.2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  <c r="O37" s="15"/>
    </row>
    <row r="38" spans="1:15" ht="12.75">
      <c r="A38" s="15" t="s">
        <v>165</v>
      </c>
      <c r="B38" s="15"/>
      <c r="C38" s="22"/>
      <c r="D38" s="22"/>
      <c r="E38" s="22"/>
      <c r="F38" s="22"/>
      <c r="G38" s="22"/>
      <c r="H38" s="22"/>
      <c r="I38" s="22"/>
      <c r="J38" s="22"/>
      <c r="K38" s="22"/>
      <c r="L38" s="15"/>
      <c r="M38" s="15"/>
      <c r="N38" s="15"/>
      <c r="O38" s="15"/>
    </row>
    <row r="39" spans="1:15" ht="12.75">
      <c r="A39" s="15"/>
      <c r="B39" s="15"/>
      <c r="C39" s="22"/>
      <c r="D39" s="22"/>
      <c r="E39" s="22"/>
      <c r="F39" s="22"/>
      <c r="G39" s="22"/>
      <c r="H39" s="22"/>
      <c r="I39" s="22"/>
      <c r="J39" s="22"/>
      <c r="K39" s="22"/>
      <c r="L39" s="15"/>
      <c r="M39" s="15"/>
      <c r="N39" s="15"/>
      <c r="O39" s="15"/>
    </row>
    <row r="40" spans="1:15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2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</sheetData>
  <sheetProtection/>
  <mergeCells count="14">
    <mergeCell ref="A34:B34"/>
    <mergeCell ref="A37:B37"/>
    <mergeCell ref="B8:F8"/>
    <mergeCell ref="A14:B14"/>
    <mergeCell ref="A21:B21"/>
    <mergeCell ref="A23:B23"/>
    <mergeCell ref="A28:B28"/>
    <mergeCell ref="A31:B31"/>
    <mergeCell ref="A1:B1"/>
    <mergeCell ref="A2:B2"/>
    <mergeCell ref="A3:B3"/>
    <mergeCell ref="A4:B4"/>
    <mergeCell ref="A5:B5"/>
    <mergeCell ref="B7:F7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22">
      <selection activeCell="H55" sqref="H55"/>
    </sheetView>
  </sheetViews>
  <sheetFormatPr defaultColWidth="9.140625" defaultRowHeight="12.75"/>
  <cols>
    <col min="1" max="1" width="12.7109375" style="0" customWidth="1"/>
    <col min="2" max="2" width="86.7109375" style="0" customWidth="1"/>
    <col min="3" max="3" width="25.28125" style="0" customWidth="1"/>
    <col min="4" max="7" width="14.57421875" style="0" customWidth="1"/>
    <col min="8" max="8" width="8.140625" style="0" customWidth="1"/>
    <col min="9" max="9" width="9.28125" style="0" customWidth="1"/>
    <col min="10" max="11" width="8.140625" style="0" customWidth="1"/>
  </cols>
  <sheetData>
    <row r="1" spans="1:5" ht="12.75">
      <c r="A1" s="10" t="s">
        <v>0</v>
      </c>
      <c r="B1" s="10"/>
      <c r="D1" s="6" t="s">
        <v>1</v>
      </c>
      <c r="E1" s="7">
        <v>43782.71862237268</v>
      </c>
    </row>
    <row r="2" spans="1:5" ht="12.75">
      <c r="A2" s="10" t="s">
        <v>2</v>
      </c>
      <c r="B2" s="10"/>
      <c r="D2" s="6" t="s">
        <v>3</v>
      </c>
      <c r="E2" s="8">
        <v>43782.71862237268</v>
      </c>
    </row>
    <row r="3" spans="1:2" ht="12.75">
      <c r="A3" s="10" t="s">
        <v>4</v>
      </c>
      <c r="B3" s="10"/>
    </row>
    <row r="4" spans="1:2" ht="12.75">
      <c r="A4" s="10" t="s">
        <v>5</v>
      </c>
      <c r="B4" s="10"/>
    </row>
    <row r="5" spans="1:2" ht="12.75">
      <c r="A5" s="10" t="s">
        <v>6</v>
      </c>
      <c r="B5" s="10"/>
    </row>
    <row r="7" spans="2:6" ht="12.75">
      <c r="B7" s="11" t="s">
        <v>7</v>
      </c>
      <c r="C7" s="10"/>
      <c r="D7" s="10"/>
      <c r="E7" s="10"/>
      <c r="F7" s="10"/>
    </row>
    <row r="8" spans="2:6" ht="12.75">
      <c r="B8" s="11" t="s">
        <v>8</v>
      </c>
      <c r="C8" s="10"/>
      <c r="D8" s="10"/>
      <c r="E8" s="10"/>
      <c r="F8" s="10"/>
    </row>
    <row r="10" spans="1:11" ht="12.75">
      <c r="A10" s="3" t="s">
        <v>2</v>
      </c>
      <c r="B10" s="3" t="s">
        <v>2</v>
      </c>
      <c r="C10" s="9" t="s">
        <v>11</v>
      </c>
      <c r="D10" s="9" t="s">
        <v>12</v>
      </c>
      <c r="E10" s="9" t="s">
        <v>12</v>
      </c>
      <c r="F10" s="9" t="s">
        <v>13</v>
      </c>
      <c r="G10" s="9" t="s">
        <v>13</v>
      </c>
      <c r="H10" s="9" t="s">
        <v>14</v>
      </c>
      <c r="I10" s="9" t="s">
        <v>14</v>
      </c>
      <c r="J10" s="9" t="s">
        <v>14</v>
      </c>
      <c r="K10" s="9" t="s">
        <v>14</v>
      </c>
    </row>
    <row r="11" spans="1:11" ht="12.75">
      <c r="A11" s="3" t="s">
        <v>2</v>
      </c>
      <c r="B11" s="3" t="s">
        <v>2</v>
      </c>
      <c r="C11" s="9" t="s">
        <v>15</v>
      </c>
      <c r="D11" s="9" t="s">
        <v>16</v>
      </c>
      <c r="E11" s="9" t="s">
        <v>17</v>
      </c>
      <c r="F11" s="9" t="s">
        <v>18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23</v>
      </c>
    </row>
    <row r="12" spans="1:11" ht="12.75">
      <c r="A12" s="3" t="s">
        <v>9</v>
      </c>
      <c r="B12" s="3" t="s">
        <v>10</v>
      </c>
      <c r="C12" s="9" t="s">
        <v>24</v>
      </c>
      <c r="D12" s="9" t="s">
        <v>25</v>
      </c>
      <c r="E12" s="9" t="s">
        <v>26</v>
      </c>
      <c r="F12" s="9" t="s">
        <v>27</v>
      </c>
      <c r="G12" s="9" t="s">
        <v>28</v>
      </c>
      <c r="H12" s="9" t="s">
        <v>29</v>
      </c>
      <c r="I12" s="9" t="s">
        <v>30</v>
      </c>
      <c r="J12" s="9" t="s">
        <v>31</v>
      </c>
      <c r="K12" s="9" t="s">
        <v>32</v>
      </c>
    </row>
    <row r="13" spans="1:11" ht="12.75">
      <c r="A13" s="12" t="s">
        <v>33</v>
      </c>
      <c r="B13" s="12" t="s">
        <v>2</v>
      </c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5" t="s">
        <v>20</v>
      </c>
      <c r="B14" s="5" t="s">
        <v>34</v>
      </c>
      <c r="C14" s="5">
        <v>13406001.59</v>
      </c>
      <c r="D14" s="5">
        <v>14530895</v>
      </c>
      <c r="E14" s="5">
        <v>22620800</v>
      </c>
      <c r="F14" s="5">
        <v>17936650</v>
      </c>
      <c r="G14" s="5">
        <v>18917873</v>
      </c>
      <c r="H14" s="5">
        <v>108.3909</v>
      </c>
      <c r="I14" s="5">
        <v>155.6738</v>
      </c>
      <c r="J14" s="5">
        <v>79.2927</v>
      </c>
      <c r="K14" s="5">
        <v>105.4704</v>
      </c>
    </row>
    <row r="15" spans="1:11" ht="12.75">
      <c r="A15" s="2" t="s">
        <v>42</v>
      </c>
      <c r="B15" s="2" t="s">
        <v>43</v>
      </c>
      <c r="C15" s="2">
        <v>8323791.32</v>
      </c>
      <c r="D15" s="2">
        <v>9671177</v>
      </c>
      <c r="E15" s="2">
        <v>9894000</v>
      </c>
      <c r="F15" s="2">
        <v>11420850</v>
      </c>
      <c r="G15" s="2">
        <v>11734001</v>
      </c>
      <c r="H15" s="2">
        <v>116.1871</v>
      </c>
      <c r="I15" s="2">
        <v>102.3039</v>
      </c>
      <c r="J15" s="2">
        <v>115.432</v>
      </c>
      <c r="K15" s="2">
        <v>102.7419</v>
      </c>
    </row>
    <row r="16" spans="1:9" ht="12.75">
      <c r="A16" s="1" t="s">
        <v>44</v>
      </c>
      <c r="B16" s="1" t="s">
        <v>45</v>
      </c>
      <c r="C16" s="1">
        <v>6804815.02</v>
      </c>
      <c r="D16" s="1">
        <v>8000000</v>
      </c>
      <c r="E16" s="1">
        <v>8000000</v>
      </c>
      <c r="H16" s="1">
        <v>117.5638</v>
      </c>
      <c r="I16" s="1">
        <v>100</v>
      </c>
    </row>
    <row r="17" spans="1:9" ht="12.75">
      <c r="A17" s="1" t="s">
        <v>46</v>
      </c>
      <c r="B17" s="1" t="s">
        <v>47</v>
      </c>
      <c r="C17" s="1">
        <v>1449370.75</v>
      </c>
      <c r="D17" s="1">
        <v>1589377</v>
      </c>
      <c r="E17" s="1">
        <v>1814000</v>
      </c>
      <c r="H17" s="1">
        <v>109.6597</v>
      </c>
      <c r="I17" s="1">
        <v>114.1327</v>
      </c>
    </row>
    <row r="18" spans="1:9" ht="12.75">
      <c r="A18" s="1" t="s">
        <v>48</v>
      </c>
      <c r="B18" s="1" t="s">
        <v>49</v>
      </c>
      <c r="C18" s="1">
        <v>69605.55</v>
      </c>
      <c r="D18" s="1">
        <v>81800</v>
      </c>
      <c r="E18" s="1">
        <v>80000</v>
      </c>
      <c r="H18" s="1">
        <v>117.5193</v>
      </c>
      <c r="I18" s="1">
        <v>97.7995</v>
      </c>
    </row>
    <row r="19" spans="1:11" ht="12.75">
      <c r="A19" s="2" t="s">
        <v>50</v>
      </c>
      <c r="B19" s="2" t="s">
        <v>51</v>
      </c>
      <c r="C19" s="2">
        <v>916290.72</v>
      </c>
      <c r="D19" s="2">
        <v>433965</v>
      </c>
      <c r="E19" s="2">
        <v>8575600</v>
      </c>
      <c r="F19" s="2">
        <v>1820600</v>
      </c>
      <c r="G19" s="2">
        <v>2637600</v>
      </c>
      <c r="H19" s="2">
        <v>47.361</v>
      </c>
      <c r="I19" s="2">
        <v>1976.104</v>
      </c>
      <c r="J19" s="2">
        <v>21.23</v>
      </c>
      <c r="K19" s="2">
        <v>144.8753</v>
      </c>
    </row>
    <row r="20" spans="1:9" ht="12.75">
      <c r="A20" s="1" t="s">
        <v>52</v>
      </c>
      <c r="B20" s="1" t="s">
        <v>53</v>
      </c>
      <c r="C20" s="1">
        <v>660231.6</v>
      </c>
      <c r="D20" s="1">
        <v>293965</v>
      </c>
      <c r="E20" s="1">
        <v>810000</v>
      </c>
      <c r="H20" s="1">
        <v>44.5245</v>
      </c>
      <c r="I20" s="1">
        <v>275.543</v>
      </c>
    </row>
    <row r="21" spans="1:9" ht="12.75">
      <c r="A21" s="1" t="s">
        <v>54</v>
      </c>
      <c r="B21" s="1" t="s">
        <v>55</v>
      </c>
      <c r="C21" s="1">
        <v>0</v>
      </c>
      <c r="D21" s="1">
        <v>0</v>
      </c>
      <c r="E21" s="1">
        <v>7750000</v>
      </c>
      <c r="H21" s="1">
        <v>0</v>
      </c>
      <c r="I21" s="1">
        <v>0</v>
      </c>
    </row>
    <row r="22" spans="1:9" ht="12.75">
      <c r="A22" s="1" t="s">
        <v>56</v>
      </c>
      <c r="B22" s="1" t="s">
        <v>57</v>
      </c>
      <c r="C22" s="1">
        <v>256059.12</v>
      </c>
      <c r="D22" s="1">
        <v>140000</v>
      </c>
      <c r="E22" s="1">
        <v>15600</v>
      </c>
      <c r="H22" s="1">
        <v>54.6748</v>
      </c>
      <c r="I22" s="1">
        <v>11.1428</v>
      </c>
    </row>
    <row r="23" spans="1:11" ht="12.75">
      <c r="A23" s="2" t="s">
        <v>58</v>
      </c>
      <c r="B23" s="2" t="s">
        <v>59</v>
      </c>
      <c r="C23" s="2">
        <v>318142.49</v>
      </c>
      <c r="D23" s="2">
        <v>713903</v>
      </c>
      <c r="E23" s="2">
        <v>424200</v>
      </c>
      <c r="F23" s="2">
        <v>418200</v>
      </c>
      <c r="G23" s="2">
        <v>412200</v>
      </c>
      <c r="H23" s="2">
        <v>224.3972</v>
      </c>
      <c r="I23" s="2">
        <v>59.4198</v>
      </c>
      <c r="J23" s="2">
        <v>98.5855</v>
      </c>
      <c r="K23" s="2">
        <v>98.5652</v>
      </c>
    </row>
    <row r="24" spans="1:9" ht="12.75">
      <c r="A24" s="1" t="s">
        <v>60</v>
      </c>
      <c r="B24" s="1" t="s">
        <v>61</v>
      </c>
      <c r="C24" s="1">
        <v>17639.92</v>
      </c>
      <c r="D24" s="1">
        <v>16003</v>
      </c>
      <c r="E24" s="1">
        <v>21000</v>
      </c>
      <c r="H24" s="1">
        <v>90.7203</v>
      </c>
      <c r="I24" s="1">
        <v>131.2253</v>
      </c>
    </row>
    <row r="25" spans="1:9" ht="12.75">
      <c r="A25" s="1" t="s">
        <v>62</v>
      </c>
      <c r="B25" s="1" t="s">
        <v>63</v>
      </c>
      <c r="C25" s="1">
        <v>300502.57</v>
      </c>
      <c r="D25" s="1">
        <v>697900</v>
      </c>
      <c r="E25" s="1">
        <v>403200</v>
      </c>
      <c r="H25" s="1">
        <v>232.2442</v>
      </c>
      <c r="I25" s="1">
        <v>57.7733</v>
      </c>
    </row>
    <row r="26" spans="1:11" ht="12.75">
      <c r="A26" s="2" t="s">
        <v>64</v>
      </c>
      <c r="B26" s="2" t="s">
        <v>65</v>
      </c>
      <c r="C26" s="2">
        <v>2933510.68</v>
      </c>
      <c r="D26" s="2">
        <v>3561850</v>
      </c>
      <c r="E26" s="2">
        <v>3577000</v>
      </c>
      <c r="F26" s="2">
        <v>4127000</v>
      </c>
      <c r="G26" s="2">
        <v>3984072</v>
      </c>
      <c r="H26" s="2">
        <v>121.4193</v>
      </c>
      <c r="I26" s="2">
        <v>100.4253</v>
      </c>
      <c r="J26" s="2">
        <v>115.376</v>
      </c>
      <c r="K26" s="2">
        <v>96.5367</v>
      </c>
    </row>
    <row r="27" spans="1:9" ht="12.75">
      <c r="A27" s="1" t="s">
        <v>66</v>
      </c>
      <c r="B27" s="1" t="s">
        <v>67</v>
      </c>
      <c r="C27" s="1">
        <v>85547.53</v>
      </c>
      <c r="D27" s="1">
        <v>112000</v>
      </c>
      <c r="E27" s="1">
        <v>300000</v>
      </c>
      <c r="H27" s="1">
        <v>130.9213</v>
      </c>
      <c r="I27" s="1">
        <v>267.8571</v>
      </c>
    </row>
    <row r="28" spans="1:9" ht="12.75">
      <c r="A28" s="1" t="s">
        <v>68</v>
      </c>
      <c r="B28" s="1" t="s">
        <v>69</v>
      </c>
      <c r="C28" s="1">
        <v>933046.25</v>
      </c>
      <c r="D28" s="1">
        <v>984100</v>
      </c>
      <c r="E28" s="1">
        <v>877000</v>
      </c>
      <c r="H28" s="1">
        <v>105.4717</v>
      </c>
      <c r="I28" s="1">
        <v>89.1169</v>
      </c>
    </row>
    <row r="29" spans="1:9" ht="12.75">
      <c r="A29" s="1" t="s">
        <v>70</v>
      </c>
      <c r="B29" s="1" t="s">
        <v>71</v>
      </c>
      <c r="C29" s="1">
        <v>1914916.9</v>
      </c>
      <c r="D29" s="1">
        <v>2465750</v>
      </c>
      <c r="E29" s="1">
        <v>2400000</v>
      </c>
      <c r="H29" s="1">
        <v>128.7653</v>
      </c>
      <c r="I29" s="1">
        <v>97.3334</v>
      </c>
    </row>
    <row r="30" spans="1:11" ht="12.75">
      <c r="A30" s="2" t="s">
        <v>72</v>
      </c>
      <c r="B30" s="2" t="s">
        <v>73</v>
      </c>
      <c r="C30" s="2">
        <v>0</v>
      </c>
      <c r="D30" s="2">
        <v>120000</v>
      </c>
      <c r="E30" s="2">
        <v>120000</v>
      </c>
      <c r="F30" s="2">
        <v>120000</v>
      </c>
      <c r="G30" s="2">
        <v>120000</v>
      </c>
      <c r="H30" s="2">
        <v>0</v>
      </c>
      <c r="I30" s="2">
        <v>100</v>
      </c>
      <c r="J30" s="2">
        <v>100</v>
      </c>
      <c r="K30" s="2">
        <v>100</v>
      </c>
    </row>
    <row r="31" spans="1:9" ht="12.75">
      <c r="A31" s="1" t="s">
        <v>74</v>
      </c>
      <c r="B31" s="1" t="s">
        <v>75</v>
      </c>
      <c r="C31" s="1">
        <v>0</v>
      </c>
      <c r="D31" s="1">
        <v>120000</v>
      </c>
      <c r="E31" s="1">
        <v>120000</v>
      </c>
      <c r="H31" s="1">
        <v>0</v>
      </c>
      <c r="I31" s="1">
        <v>100</v>
      </c>
    </row>
    <row r="32" spans="1:11" ht="12.75">
      <c r="A32" s="2" t="s">
        <v>76</v>
      </c>
      <c r="B32" s="2" t="s">
        <v>77</v>
      </c>
      <c r="C32" s="2">
        <v>914266.38</v>
      </c>
      <c r="D32" s="2">
        <v>30000</v>
      </c>
      <c r="E32" s="2">
        <v>30000</v>
      </c>
      <c r="F32" s="2">
        <v>30000</v>
      </c>
      <c r="G32" s="2">
        <v>30000</v>
      </c>
      <c r="H32" s="2">
        <v>3.2813</v>
      </c>
      <c r="I32" s="2">
        <v>100</v>
      </c>
      <c r="J32" s="2">
        <v>100</v>
      </c>
      <c r="K32" s="2">
        <v>100</v>
      </c>
    </row>
    <row r="33" spans="1:9" ht="12.75">
      <c r="A33" s="1" t="s">
        <v>78</v>
      </c>
      <c r="B33" s="1" t="s">
        <v>79</v>
      </c>
      <c r="C33" s="1">
        <v>0</v>
      </c>
      <c r="D33" s="1">
        <v>10000</v>
      </c>
      <c r="E33" s="1">
        <v>10000</v>
      </c>
      <c r="H33" s="1">
        <v>0</v>
      </c>
      <c r="I33" s="1">
        <v>100</v>
      </c>
    </row>
    <row r="34" spans="1:9" ht="12.75">
      <c r="A34" s="1" t="s">
        <v>80</v>
      </c>
      <c r="B34" s="1" t="s">
        <v>81</v>
      </c>
      <c r="C34" s="1">
        <v>914266.38</v>
      </c>
      <c r="D34" s="1">
        <v>20000</v>
      </c>
      <c r="E34" s="1">
        <v>20000</v>
      </c>
      <c r="H34" s="1">
        <v>2.1875</v>
      </c>
      <c r="I34" s="1">
        <v>100</v>
      </c>
    </row>
    <row r="35" spans="1:11" ht="12.75">
      <c r="A35" s="5" t="s">
        <v>21</v>
      </c>
      <c r="B35" s="5" t="s">
        <v>35</v>
      </c>
      <c r="C35" s="5">
        <v>146018.01</v>
      </c>
      <c r="D35" s="5">
        <v>957000</v>
      </c>
      <c r="E35" s="5">
        <v>4350000</v>
      </c>
      <c r="F35" s="5">
        <v>3500000</v>
      </c>
      <c r="G35" s="5">
        <v>3000000</v>
      </c>
      <c r="H35" s="5">
        <v>655.3986</v>
      </c>
      <c r="I35" s="5">
        <v>454.5454</v>
      </c>
      <c r="J35" s="5">
        <v>80.4597</v>
      </c>
      <c r="K35" s="5">
        <v>85.7142</v>
      </c>
    </row>
    <row r="36" spans="1:11" ht="12.75">
      <c r="A36" s="2" t="s">
        <v>82</v>
      </c>
      <c r="B36" s="2" t="s">
        <v>83</v>
      </c>
      <c r="C36" s="2">
        <v>146018.01</v>
      </c>
      <c r="D36" s="2">
        <v>749100</v>
      </c>
      <c r="E36" s="2">
        <v>3100000</v>
      </c>
      <c r="F36" s="2">
        <v>2000000</v>
      </c>
      <c r="G36" s="2">
        <v>2000000</v>
      </c>
      <c r="H36" s="2">
        <v>513.0189</v>
      </c>
      <c r="I36" s="2">
        <v>413.8299</v>
      </c>
      <c r="J36" s="2">
        <v>64.5161</v>
      </c>
      <c r="K36" s="2">
        <v>100</v>
      </c>
    </row>
    <row r="37" spans="1:9" ht="12.75">
      <c r="A37" s="1" t="s">
        <v>84</v>
      </c>
      <c r="B37" s="1" t="s">
        <v>85</v>
      </c>
      <c r="C37" s="1">
        <v>146018.01</v>
      </c>
      <c r="D37" s="1">
        <v>749100</v>
      </c>
      <c r="E37" s="1">
        <v>3100000</v>
      </c>
      <c r="H37" s="1">
        <v>513.0189</v>
      </c>
      <c r="I37" s="1">
        <v>413.8299</v>
      </c>
    </row>
    <row r="38" spans="1:11" ht="12.75">
      <c r="A38" s="2" t="s">
        <v>86</v>
      </c>
      <c r="B38" s="2" t="s">
        <v>87</v>
      </c>
      <c r="C38" s="2">
        <v>0</v>
      </c>
      <c r="D38" s="2">
        <v>207900</v>
      </c>
      <c r="E38" s="2">
        <v>1250000</v>
      </c>
      <c r="F38" s="2">
        <v>1500000</v>
      </c>
      <c r="G38" s="2">
        <v>1000000</v>
      </c>
      <c r="H38" s="2">
        <v>0</v>
      </c>
      <c r="I38" s="2">
        <v>601.2506</v>
      </c>
      <c r="J38" s="2">
        <v>120</v>
      </c>
      <c r="K38" s="2">
        <v>66.6666</v>
      </c>
    </row>
    <row r="39" spans="1:9" ht="12.75">
      <c r="A39" s="1" t="s">
        <v>88</v>
      </c>
      <c r="B39" s="1" t="s">
        <v>89</v>
      </c>
      <c r="C39" s="1">
        <v>0</v>
      </c>
      <c r="D39" s="1">
        <v>200000</v>
      </c>
      <c r="E39" s="1">
        <v>1250000</v>
      </c>
      <c r="H39" s="1">
        <v>0</v>
      </c>
      <c r="I39" s="1">
        <v>625</v>
      </c>
    </row>
    <row r="40" spans="1:9" ht="12.75">
      <c r="A40" s="1" t="s">
        <v>90</v>
      </c>
      <c r="B40" s="1" t="s">
        <v>91</v>
      </c>
      <c r="C40" s="1">
        <v>0</v>
      </c>
      <c r="D40" s="1">
        <v>7900</v>
      </c>
      <c r="E40" s="1">
        <v>0</v>
      </c>
      <c r="H40" s="1">
        <v>0</v>
      </c>
      <c r="I40" s="1">
        <v>0</v>
      </c>
    </row>
    <row r="41" spans="1:11" ht="12.75">
      <c r="A41" s="5" t="s">
        <v>17</v>
      </c>
      <c r="B41" s="5" t="s">
        <v>36</v>
      </c>
      <c r="C41" s="5">
        <f>SUM(C42+C46+C51+C53+C55+C57)</f>
        <v>11749660.88</v>
      </c>
      <c r="D41" s="5">
        <v>11242623</v>
      </c>
      <c r="E41" s="5">
        <v>10725800</v>
      </c>
      <c r="F41" s="5">
        <v>10522850</v>
      </c>
      <c r="G41" s="5">
        <v>10303450</v>
      </c>
      <c r="H41" s="5">
        <v>95.68</v>
      </c>
      <c r="I41" s="5">
        <v>95.403</v>
      </c>
      <c r="J41" s="5">
        <v>98.1078</v>
      </c>
      <c r="K41" s="5">
        <v>97.915</v>
      </c>
    </row>
    <row r="42" spans="1:11" ht="12.75">
      <c r="A42" s="2" t="s">
        <v>92</v>
      </c>
      <c r="B42" s="2" t="s">
        <v>93</v>
      </c>
      <c r="C42" s="2">
        <v>2756989.77</v>
      </c>
      <c r="D42" s="2">
        <v>3213400</v>
      </c>
      <c r="E42" s="2">
        <v>3443350</v>
      </c>
      <c r="F42" s="2">
        <v>3472550</v>
      </c>
      <c r="G42" s="2">
        <v>3443350</v>
      </c>
      <c r="H42" s="2">
        <v>116.5546</v>
      </c>
      <c r="I42" s="2">
        <v>107.1559</v>
      </c>
      <c r="J42" s="2">
        <v>100.848</v>
      </c>
      <c r="K42" s="2">
        <v>99.1591</v>
      </c>
    </row>
    <row r="43" spans="1:9" ht="12.75">
      <c r="A43" s="1" t="s">
        <v>94</v>
      </c>
      <c r="B43" s="1" t="s">
        <v>95</v>
      </c>
      <c r="C43" s="1">
        <v>2284682.29</v>
      </c>
      <c r="D43" s="1">
        <v>2705000</v>
      </c>
      <c r="E43" s="1">
        <v>2890000</v>
      </c>
      <c r="H43" s="1">
        <v>118.3972</v>
      </c>
      <c r="I43" s="1">
        <v>106.8391</v>
      </c>
    </row>
    <row r="44" spans="1:9" ht="12.75">
      <c r="A44" s="1" t="s">
        <v>96</v>
      </c>
      <c r="B44" s="1" t="s">
        <v>97</v>
      </c>
      <c r="C44" s="1">
        <v>80902.48</v>
      </c>
      <c r="D44" s="1">
        <v>75900</v>
      </c>
      <c r="E44" s="1">
        <v>76200</v>
      </c>
      <c r="H44" s="1">
        <v>93.8166</v>
      </c>
      <c r="I44" s="1">
        <v>100.3952</v>
      </c>
    </row>
    <row r="45" spans="1:9" ht="12.75">
      <c r="A45" s="1" t="s">
        <v>98</v>
      </c>
      <c r="B45" s="1" t="s">
        <v>99</v>
      </c>
      <c r="C45" s="1">
        <v>391405</v>
      </c>
      <c r="D45" s="1">
        <v>432500</v>
      </c>
      <c r="E45" s="1">
        <v>477150</v>
      </c>
      <c r="H45" s="1">
        <v>110.4993</v>
      </c>
      <c r="I45" s="1">
        <v>110.3236</v>
      </c>
    </row>
    <row r="46" spans="1:11" ht="12.75">
      <c r="A46" s="2" t="s">
        <v>100</v>
      </c>
      <c r="B46" s="2" t="s">
        <v>101</v>
      </c>
      <c r="C46" s="2">
        <f>SUM(C47+C48+C49+C50)</f>
        <v>7427421.62</v>
      </c>
      <c r="D46" s="2">
        <v>6389923</v>
      </c>
      <c r="E46" s="2">
        <v>5502330</v>
      </c>
      <c r="F46" s="2">
        <v>5265330</v>
      </c>
      <c r="G46" s="2">
        <v>5088830</v>
      </c>
      <c r="H46" s="2">
        <v>86.03</v>
      </c>
      <c r="I46" s="2">
        <v>86.1094</v>
      </c>
      <c r="J46" s="2">
        <v>95.6927</v>
      </c>
      <c r="K46" s="2">
        <v>96.6478</v>
      </c>
    </row>
    <row r="47" spans="1:9" ht="12.75">
      <c r="A47" s="1" t="s">
        <v>102</v>
      </c>
      <c r="B47" s="1" t="s">
        <v>103</v>
      </c>
      <c r="C47" s="1">
        <v>123521.25</v>
      </c>
      <c r="D47" s="1">
        <v>133000</v>
      </c>
      <c r="E47" s="1">
        <v>140430</v>
      </c>
      <c r="H47" s="1">
        <v>107.6737</v>
      </c>
      <c r="I47" s="1">
        <v>105.5864</v>
      </c>
    </row>
    <row r="48" spans="1:9" ht="12.75">
      <c r="A48" s="1" t="s">
        <v>104</v>
      </c>
      <c r="B48" s="1" t="s">
        <v>105</v>
      </c>
      <c r="C48" s="1">
        <v>1367626.05</v>
      </c>
      <c r="D48" s="1">
        <v>1389000</v>
      </c>
      <c r="E48" s="1">
        <v>1718000</v>
      </c>
      <c r="H48" s="1">
        <v>101.7367</v>
      </c>
      <c r="I48" s="1">
        <v>123.6861</v>
      </c>
    </row>
    <row r="49" spans="1:9" ht="12.75">
      <c r="A49" s="1" t="s">
        <v>106</v>
      </c>
      <c r="B49" s="1" t="s">
        <v>107</v>
      </c>
      <c r="C49" s="1">
        <v>4996388.61</v>
      </c>
      <c r="D49" s="1">
        <v>3537800</v>
      </c>
      <c r="E49" s="1">
        <v>3175400</v>
      </c>
      <c r="H49" s="1">
        <v>70.8071</v>
      </c>
      <c r="I49" s="1">
        <v>89.7563</v>
      </c>
    </row>
    <row r="50" spans="1:9" ht="12.75">
      <c r="A50" s="1" t="s">
        <v>108</v>
      </c>
      <c r="B50" s="1" t="s">
        <v>109</v>
      </c>
      <c r="C50" s="1">
        <v>939885.71</v>
      </c>
      <c r="D50" s="1">
        <v>1330123</v>
      </c>
      <c r="E50" s="1">
        <v>468500</v>
      </c>
      <c r="H50" s="1">
        <v>141.51</v>
      </c>
      <c r="I50" s="1">
        <v>35.2223</v>
      </c>
    </row>
    <row r="51" spans="1:11" ht="12.75">
      <c r="A51" s="2" t="s">
        <v>110</v>
      </c>
      <c r="B51" s="2" t="s">
        <v>111</v>
      </c>
      <c r="C51" s="2">
        <v>30490.81</v>
      </c>
      <c r="D51" s="2">
        <v>48730</v>
      </c>
      <c r="E51" s="2">
        <v>52000</v>
      </c>
      <c r="F51" s="2">
        <v>48400</v>
      </c>
      <c r="G51" s="2">
        <v>44700</v>
      </c>
      <c r="H51" s="2">
        <v>159.8186</v>
      </c>
      <c r="I51" s="2">
        <v>106.7104</v>
      </c>
      <c r="J51" s="2">
        <v>93.0769</v>
      </c>
      <c r="K51" s="2">
        <v>92.3553</v>
      </c>
    </row>
    <row r="52" spans="1:9" ht="12.75">
      <c r="A52" s="1" t="s">
        <v>112</v>
      </c>
      <c r="B52" s="1" t="s">
        <v>113</v>
      </c>
      <c r="C52" s="1">
        <v>30490.81</v>
      </c>
      <c r="D52" s="1">
        <v>48730</v>
      </c>
      <c r="E52" s="1">
        <v>52000</v>
      </c>
      <c r="H52" s="1">
        <v>159.8186</v>
      </c>
      <c r="I52" s="1">
        <v>106.7104</v>
      </c>
    </row>
    <row r="53" spans="1:11" ht="12.75">
      <c r="A53" s="2" t="s">
        <v>114</v>
      </c>
      <c r="B53" s="2" t="s">
        <v>115</v>
      </c>
      <c r="C53" s="2">
        <v>35800</v>
      </c>
      <c r="D53" s="2">
        <v>62670</v>
      </c>
      <c r="E53" s="2">
        <v>67670</v>
      </c>
      <c r="F53" s="2">
        <v>67670</v>
      </c>
      <c r="G53" s="2">
        <v>77670</v>
      </c>
      <c r="H53" s="2">
        <v>175.0558</v>
      </c>
      <c r="I53" s="2">
        <v>107.9782</v>
      </c>
      <c r="J53" s="2">
        <v>100</v>
      </c>
      <c r="K53" s="2">
        <v>114.7775</v>
      </c>
    </row>
    <row r="54" spans="1:9" ht="12.75">
      <c r="A54" s="1" t="s">
        <v>116</v>
      </c>
      <c r="B54" s="1" t="s">
        <v>117</v>
      </c>
      <c r="C54" s="1">
        <v>35800</v>
      </c>
      <c r="D54" s="1">
        <v>62670</v>
      </c>
      <c r="E54" s="1">
        <v>67670</v>
      </c>
      <c r="H54" s="1">
        <v>175.0558</v>
      </c>
      <c r="I54" s="1">
        <v>107.9782</v>
      </c>
    </row>
    <row r="55" spans="1:11" ht="12.75">
      <c r="A55" s="2" t="s">
        <v>118</v>
      </c>
      <c r="B55" s="2" t="s">
        <v>119</v>
      </c>
      <c r="C55" s="2">
        <v>667327.84</v>
      </c>
      <c r="D55" s="2">
        <v>662100</v>
      </c>
      <c r="E55" s="2">
        <v>661650</v>
      </c>
      <c r="F55" s="2">
        <v>663100</v>
      </c>
      <c r="G55" s="2">
        <v>663100</v>
      </c>
      <c r="H55" s="2">
        <v>99.2166</v>
      </c>
      <c r="I55" s="2">
        <v>99.932</v>
      </c>
      <c r="J55" s="2">
        <v>100.2191</v>
      </c>
      <c r="K55" s="2">
        <v>100</v>
      </c>
    </row>
    <row r="56" spans="1:9" ht="12.75">
      <c r="A56" s="1" t="s">
        <v>120</v>
      </c>
      <c r="B56" s="1" t="s">
        <v>121</v>
      </c>
      <c r="C56" s="1">
        <v>667327.84</v>
      </c>
      <c r="D56" s="1">
        <v>662100</v>
      </c>
      <c r="E56" s="1">
        <v>661650</v>
      </c>
      <c r="H56" s="1">
        <v>99.2166</v>
      </c>
      <c r="I56" s="1">
        <v>99.932</v>
      </c>
    </row>
    <row r="57" spans="1:11" ht="12.75">
      <c r="A57" s="2" t="s">
        <v>122</v>
      </c>
      <c r="B57" s="2" t="s">
        <v>123</v>
      </c>
      <c r="C57" s="2">
        <v>831630.84</v>
      </c>
      <c r="D57" s="2">
        <v>865800</v>
      </c>
      <c r="E57" s="2">
        <v>998800</v>
      </c>
      <c r="F57" s="2">
        <v>1005800</v>
      </c>
      <c r="G57" s="2">
        <v>985800</v>
      </c>
      <c r="H57" s="2">
        <v>104.1086</v>
      </c>
      <c r="I57" s="2">
        <v>115.3615</v>
      </c>
      <c r="J57" s="2">
        <v>100.7008</v>
      </c>
      <c r="K57" s="2">
        <v>98.0115</v>
      </c>
    </row>
    <row r="58" spans="1:9" ht="12.75">
      <c r="A58" s="1" t="s">
        <v>124</v>
      </c>
      <c r="B58" s="1" t="s">
        <v>125</v>
      </c>
      <c r="C58" s="1">
        <v>826144.48</v>
      </c>
      <c r="D58" s="1">
        <v>865800</v>
      </c>
      <c r="E58" s="1">
        <v>998800</v>
      </c>
      <c r="H58" s="1">
        <v>104.8</v>
      </c>
      <c r="I58" s="1">
        <v>115.3615</v>
      </c>
    </row>
    <row r="59" spans="1:9" ht="12.75">
      <c r="A59" s="1" t="s">
        <v>126</v>
      </c>
      <c r="B59" s="1" t="s">
        <v>127</v>
      </c>
      <c r="C59" s="1">
        <v>5486.36</v>
      </c>
      <c r="D59" s="1">
        <v>0</v>
      </c>
      <c r="E59" s="1">
        <v>0</v>
      </c>
      <c r="H59" s="1">
        <v>0</v>
      </c>
      <c r="I59" s="1">
        <v>0</v>
      </c>
    </row>
    <row r="60" spans="1:11" ht="12.75">
      <c r="A60" s="5" t="s">
        <v>18</v>
      </c>
      <c r="B60" s="5" t="s">
        <v>37</v>
      </c>
      <c r="C60" s="5">
        <v>1051103.92</v>
      </c>
      <c r="D60" s="5">
        <v>4228058</v>
      </c>
      <c r="E60" s="5">
        <v>15829000</v>
      </c>
      <c r="F60" s="5">
        <v>10340072</v>
      </c>
      <c r="G60" s="5">
        <v>11401322</v>
      </c>
      <c r="H60" s="5">
        <v>402.2492</v>
      </c>
      <c r="I60" s="5">
        <v>374.3799</v>
      </c>
      <c r="J60" s="5">
        <v>65.3235</v>
      </c>
      <c r="K60" s="5">
        <v>110.2634</v>
      </c>
    </row>
    <row r="61" spans="1:11" ht="12.75">
      <c r="A61" s="2" t="s">
        <v>128</v>
      </c>
      <c r="B61" s="2" t="s">
        <v>129</v>
      </c>
      <c r="C61" s="2">
        <v>341915</v>
      </c>
      <c r="D61" s="2">
        <v>365850</v>
      </c>
      <c r="E61" s="2">
        <v>1719000</v>
      </c>
      <c r="F61" s="2">
        <v>1197750</v>
      </c>
      <c r="G61" s="2">
        <v>959000</v>
      </c>
      <c r="H61" s="2">
        <v>107.0002</v>
      </c>
      <c r="I61" s="2">
        <v>469.8646</v>
      </c>
      <c r="J61" s="2">
        <v>69.6771</v>
      </c>
      <c r="K61" s="2">
        <v>80.0667</v>
      </c>
    </row>
    <row r="62" spans="1:9" ht="12.75">
      <c r="A62" s="1" t="s">
        <v>130</v>
      </c>
      <c r="B62" s="1" t="s">
        <v>131</v>
      </c>
      <c r="C62" s="1">
        <v>341915</v>
      </c>
      <c r="D62" s="1">
        <v>365850</v>
      </c>
      <c r="E62" s="1">
        <v>1719000</v>
      </c>
      <c r="H62" s="1">
        <v>107.0002</v>
      </c>
      <c r="I62" s="1">
        <v>469.8646</v>
      </c>
    </row>
    <row r="63" spans="1:11" ht="12.75">
      <c r="A63" s="2" t="s">
        <v>132</v>
      </c>
      <c r="B63" s="2" t="s">
        <v>133</v>
      </c>
      <c r="C63" s="2">
        <v>709188.92</v>
      </c>
      <c r="D63" s="2">
        <v>3457208</v>
      </c>
      <c r="E63" s="2">
        <v>14110000</v>
      </c>
      <c r="F63" s="2">
        <v>9142322</v>
      </c>
      <c r="G63" s="2">
        <v>10442322</v>
      </c>
      <c r="H63" s="2">
        <v>487.4875</v>
      </c>
      <c r="I63" s="2">
        <v>408.1328</v>
      </c>
      <c r="J63" s="2">
        <v>64.7932</v>
      </c>
      <c r="K63" s="2">
        <v>114.2195</v>
      </c>
    </row>
    <row r="64" spans="1:9" ht="12.75">
      <c r="A64" s="1" t="s">
        <v>134</v>
      </c>
      <c r="B64" s="1" t="s">
        <v>135</v>
      </c>
      <c r="C64" s="1">
        <v>561536.75</v>
      </c>
      <c r="D64" s="1">
        <v>2686100</v>
      </c>
      <c r="E64" s="1">
        <v>13735000</v>
      </c>
      <c r="H64" s="1">
        <v>478.348</v>
      </c>
      <c r="I64" s="1">
        <v>511.3361</v>
      </c>
    </row>
    <row r="65" spans="1:9" ht="12.75">
      <c r="A65" s="1" t="s">
        <v>136</v>
      </c>
      <c r="B65" s="1" t="s">
        <v>137</v>
      </c>
      <c r="C65" s="1">
        <v>147652.17</v>
      </c>
      <c r="D65" s="1">
        <v>245000</v>
      </c>
      <c r="E65" s="1">
        <v>235000</v>
      </c>
      <c r="H65" s="1">
        <v>165.9305</v>
      </c>
      <c r="I65" s="1">
        <v>95.9183</v>
      </c>
    </row>
    <row r="66" spans="1:9" ht="12.75">
      <c r="A66" s="1" t="s">
        <v>138</v>
      </c>
      <c r="B66" s="1" t="s">
        <v>139</v>
      </c>
      <c r="C66" s="1">
        <v>0</v>
      </c>
      <c r="D66" s="1">
        <v>484786</v>
      </c>
      <c r="E66" s="1">
        <v>0</v>
      </c>
      <c r="H66" s="1">
        <v>0</v>
      </c>
      <c r="I66" s="1">
        <v>0</v>
      </c>
    </row>
    <row r="67" spans="1:9" ht="12.75">
      <c r="A67" s="1" t="s">
        <v>140</v>
      </c>
      <c r="B67" s="1" t="s">
        <v>141</v>
      </c>
      <c r="C67" s="1">
        <v>0</v>
      </c>
      <c r="D67" s="1">
        <v>41322</v>
      </c>
      <c r="E67" s="1">
        <v>140000</v>
      </c>
      <c r="H67" s="1">
        <v>0</v>
      </c>
      <c r="I67" s="1">
        <v>338.8025</v>
      </c>
    </row>
    <row r="68" spans="1:11" ht="12.75">
      <c r="A68" s="2" t="s">
        <v>142</v>
      </c>
      <c r="B68" s="2" t="s">
        <v>143</v>
      </c>
      <c r="C68" s="2">
        <v>0</v>
      </c>
      <c r="D68" s="2">
        <v>405000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69" spans="1:9" ht="12.75">
      <c r="A69" s="1" t="s">
        <v>144</v>
      </c>
      <c r="B69" s="1" t="s">
        <v>145</v>
      </c>
      <c r="C69" s="1">
        <v>0</v>
      </c>
      <c r="D69" s="1">
        <v>405000</v>
      </c>
      <c r="E69" s="1">
        <v>0</v>
      </c>
      <c r="H69" s="1">
        <v>0</v>
      </c>
      <c r="I69" s="1">
        <v>0</v>
      </c>
    </row>
    <row r="70" spans="1:11" ht="12.75">
      <c r="A70" s="12" t="s">
        <v>39</v>
      </c>
      <c r="B70" s="12" t="s">
        <v>2</v>
      </c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5" t="s">
        <v>22</v>
      </c>
      <c r="B71" s="5" t="s">
        <v>40</v>
      </c>
      <c r="C71" s="5">
        <v>0</v>
      </c>
      <c r="D71" s="5">
        <v>364786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</row>
    <row r="72" spans="1:11" ht="12.75">
      <c r="A72" s="2" t="s">
        <v>146</v>
      </c>
      <c r="B72" s="2" t="s">
        <v>147</v>
      </c>
      <c r="C72" s="2">
        <v>0</v>
      </c>
      <c r="D72" s="2">
        <v>364786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3" spans="1:9" ht="12.75">
      <c r="A73" s="1" t="s">
        <v>148</v>
      </c>
      <c r="B73" s="1" t="s">
        <v>149</v>
      </c>
      <c r="C73" s="1">
        <v>0</v>
      </c>
      <c r="D73" s="1">
        <v>364786</v>
      </c>
      <c r="E73" s="1">
        <v>0</v>
      </c>
      <c r="H73" s="1">
        <v>0</v>
      </c>
      <c r="I73" s="1">
        <v>0</v>
      </c>
    </row>
    <row r="74" spans="1:11" ht="12.75">
      <c r="A74" s="5" t="s">
        <v>19</v>
      </c>
      <c r="B74" s="5" t="s">
        <v>41</v>
      </c>
      <c r="C74" s="5">
        <v>0</v>
      </c>
      <c r="D74" s="5">
        <v>26700</v>
      </c>
      <c r="E74" s="5">
        <v>66000</v>
      </c>
      <c r="F74" s="5">
        <v>69400</v>
      </c>
      <c r="G74" s="5">
        <v>73100</v>
      </c>
      <c r="H74" s="5">
        <v>0</v>
      </c>
      <c r="I74" s="5">
        <v>247.191</v>
      </c>
      <c r="J74" s="5">
        <v>105.1515</v>
      </c>
      <c r="K74" s="5">
        <v>105.3314</v>
      </c>
    </row>
    <row r="75" spans="1:11" ht="12.75">
      <c r="A75" s="2" t="s">
        <v>150</v>
      </c>
      <c r="B75" s="2" t="s">
        <v>151</v>
      </c>
      <c r="C75" s="2">
        <v>0</v>
      </c>
      <c r="D75" s="2">
        <v>26700</v>
      </c>
      <c r="E75" s="2">
        <v>66000</v>
      </c>
      <c r="F75" s="2">
        <v>69400</v>
      </c>
      <c r="G75" s="2">
        <v>73100</v>
      </c>
      <c r="H75" s="2">
        <v>0</v>
      </c>
      <c r="I75" s="2">
        <v>247.191</v>
      </c>
      <c r="J75" s="2">
        <v>105.1515</v>
      </c>
      <c r="K75" s="2">
        <v>105.3314</v>
      </c>
    </row>
    <row r="76" spans="1:9" ht="12.75">
      <c r="A76" s="1" t="s">
        <v>152</v>
      </c>
      <c r="B76" s="1" t="s">
        <v>153</v>
      </c>
      <c r="C76" s="1">
        <v>0</v>
      </c>
      <c r="D76" s="1">
        <v>26700</v>
      </c>
      <c r="E76" s="1">
        <v>66000</v>
      </c>
      <c r="H76" s="1">
        <v>0</v>
      </c>
      <c r="I76" s="1">
        <v>247.191</v>
      </c>
    </row>
    <row r="77" spans="1:11" ht="12.75">
      <c r="A77" s="12" t="s">
        <v>154</v>
      </c>
      <c r="B77" s="12" t="s">
        <v>2</v>
      </c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5" t="s">
        <v>23</v>
      </c>
      <c r="B78" s="5" t="s">
        <v>155</v>
      </c>
      <c r="C78" s="5">
        <v>0</v>
      </c>
      <c r="D78" s="5">
        <v>-355300</v>
      </c>
      <c r="E78" s="5">
        <v>-350000</v>
      </c>
      <c r="F78" s="5">
        <v>-504328</v>
      </c>
      <c r="G78" s="5">
        <v>-140001</v>
      </c>
      <c r="H78" s="5">
        <v>0</v>
      </c>
      <c r="I78" s="5">
        <v>98.5083</v>
      </c>
      <c r="J78" s="5">
        <v>144.0937</v>
      </c>
      <c r="K78" s="5">
        <v>27.7599</v>
      </c>
    </row>
    <row r="79" spans="1:11" ht="12.75">
      <c r="A79" s="2" t="s">
        <v>156</v>
      </c>
      <c r="B79" s="2" t="s">
        <v>157</v>
      </c>
      <c r="C79" s="2">
        <v>0</v>
      </c>
      <c r="D79" s="2">
        <v>-355300</v>
      </c>
      <c r="E79" s="2">
        <v>-350000</v>
      </c>
      <c r="F79" s="2">
        <v>-504328</v>
      </c>
      <c r="G79" s="2">
        <v>-140001</v>
      </c>
      <c r="H79" s="2">
        <v>0</v>
      </c>
      <c r="I79" s="2">
        <v>98.5083</v>
      </c>
      <c r="J79" s="2">
        <v>144.0937</v>
      </c>
      <c r="K79" s="2">
        <v>27.7599</v>
      </c>
    </row>
    <row r="80" spans="1:9" ht="12.75">
      <c r="A80" s="1" t="s">
        <v>158</v>
      </c>
      <c r="B80" s="1" t="s">
        <v>159</v>
      </c>
      <c r="C80" s="1">
        <v>0</v>
      </c>
      <c r="D80" s="1">
        <v>-355300</v>
      </c>
      <c r="E80" s="1">
        <v>-350000</v>
      </c>
      <c r="H80" s="1">
        <v>0</v>
      </c>
      <c r="I80" s="1">
        <v>98.5083</v>
      </c>
    </row>
  </sheetData>
  <sheetProtection/>
  <mergeCells count="10">
    <mergeCell ref="B8:F8"/>
    <mergeCell ref="A13:B13"/>
    <mergeCell ref="A70:B70"/>
    <mergeCell ref="A77:B77"/>
    <mergeCell ref="A1:B1"/>
    <mergeCell ref="A2:B2"/>
    <mergeCell ref="A3:B3"/>
    <mergeCell ref="A4:B4"/>
    <mergeCell ref="A5:B5"/>
    <mergeCell ref="B7:F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Novaković</dc:creator>
  <cp:keywords/>
  <dc:description/>
  <cp:lastModifiedBy>Irena Novaković</cp:lastModifiedBy>
  <cp:lastPrinted>2019-11-13T16:44:06Z</cp:lastPrinted>
  <dcterms:created xsi:type="dcterms:W3CDTF">2019-11-13T16:44:31Z</dcterms:created>
  <dcterms:modified xsi:type="dcterms:W3CDTF">2019-11-13T16:44:31Z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